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togmela\Desktop\FactSheets EF2021\Excel files to post\Oil Sands\"/>
    </mc:Choice>
  </mc:AlternateContent>
  <xr:revisionPtr revIDLastSave="0" documentId="8_{BBC94ADA-3DE9-4085-9281-C30A84E7F40F}" xr6:coauthVersionLast="46" xr6:coauthVersionMax="46" xr10:uidLastSave="{00000000-0000-0000-0000-000000000000}"/>
  <bookViews>
    <workbookView xWindow="390" yWindow="390" windowWidth="27315" windowHeight="14490" xr2:uid="{00000000-000D-0000-FFFF-FFFF00000000}"/>
  </bookViews>
  <sheets>
    <sheet name="Index" sheetId="16" r:id="rId1"/>
    <sheet name="Figure 1 data" sheetId="2" r:id="rId2"/>
    <sheet name="Figure 1" sheetId="11" r:id="rId3"/>
    <sheet name="Table 1" sheetId="15" r:id="rId4"/>
    <sheet name="Fig 2 Data" sheetId="17" r:id="rId5"/>
    <sheet name="Fig 2 Chart" sheetId="18" r:id="rId6"/>
    <sheet name="Figure 3 data" sheetId="8" r:id="rId7"/>
    <sheet name="Figure 3" sheetId="13" r:id="rId8"/>
    <sheet name="Figure 4 data" sheetId="19" r:id="rId9"/>
    <sheet name="Fig 4 chart" sheetId="2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">#REF!</definedName>
    <definedName name="AvCnPrmtr1" localSheetId="0">#REF!</definedName>
    <definedName name="AvCnPrmtr1">#REF!</definedName>
    <definedName name="AvCnPrmtr2" localSheetId="0">#REF!</definedName>
    <definedName name="AvCnPrmtr2">#REF!</definedName>
    <definedName name="d" localSheetId="0">#REF!</definedName>
    <definedName name="d">#REF!</definedName>
    <definedName name="f" localSheetId="0">#REF!</definedName>
    <definedName name="f">#REF!</definedName>
    <definedName name="old" localSheetId="0">#REF!</definedName>
    <definedName name="old">#REF!</definedName>
    <definedName name="PCube_Well_1996" localSheetId="0">#REF!</definedName>
    <definedName name="PCube_Well_1996">#REF!</definedName>
    <definedName name="PCube_Well_1997" localSheetId="0">#REF!</definedName>
    <definedName name="PCube_Well_1997">#REF!</definedName>
    <definedName name="PCube_Well_1998" localSheetId="0">#REF!</definedName>
    <definedName name="PCube_Well_1998">#REF!</definedName>
    <definedName name="PCube_Well_1999" localSheetId="0">#REF!</definedName>
    <definedName name="PCube_Well_1999">#REF!</definedName>
    <definedName name="PCube_Well_2000" localSheetId="0">#REF!</definedName>
    <definedName name="PCube_Well_2000">#REF!</definedName>
    <definedName name="PCube_Well_2001" localSheetId="0">#REF!</definedName>
    <definedName name="PCube_Well_2001">#REF!</definedName>
    <definedName name="PCube_Well_2002" localSheetId="0">#REF!</definedName>
    <definedName name="PCube_Well_2002">#REF!</definedName>
    <definedName name="PCube_Well_2003" localSheetId="0">#REF!</definedName>
    <definedName name="PCube_Well_2003">#REF!</definedName>
    <definedName name="PCube_Well_2004" localSheetId="0">#REF!</definedName>
    <definedName name="PCube_Well_2004">#REF!</definedName>
    <definedName name="PCube_Well_2005" localSheetId="0">#REF!</definedName>
    <definedName name="PCube_Well_2005">#REF!</definedName>
    <definedName name="PCube_Well_2006" localSheetId="0">#REF!</definedName>
    <definedName name="PCube_Well_2006">#REF!</definedName>
    <definedName name="PCube_Well_2007" localSheetId="0">#REF!</definedName>
    <definedName name="PCube_Well_2007">#REF!</definedName>
    <definedName name="PCube_Well_2008" localSheetId="0">#REF!</definedName>
    <definedName name="PCube_Well_2008">#REF!</definedName>
    <definedName name="Production_by_Grouping_by_Month02_HI" localSheetId="0">#REF!</definedName>
    <definedName name="Production_by_Grouping_by_Month02_HI">#REF!</definedName>
    <definedName name="Production_by_Grouping_by_Month02_Ref" localSheetId="0">#REF!</definedName>
    <definedName name="Production_by_Grouping_by_Month02_Ref">#REF!</definedName>
    <definedName name="Query1" localSheetId="0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">#REF!</definedName>
    <definedName name="Tbl_6_4_TotCan" localSheetId="0">#REF!</definedName>
    <definedName name="Tbl_6_4_TotCan">#REF!</definedName>
    <definedName name="wwww" localSheetId="0">#REF!</definedName>
    <definedName name="wwww">#REF!</definedName>
    <definedName name="wwwww" localSheetId="0">#REF!</definedName>
    <definedName name="wwwww">#REF!</definedName>
    <definedName name="x" localSheetId="0">#REF!</definedName>
    <definedName name="x">#REF!</definedName>
    <definedName name="zz_FcstDL3" localSheetId="0">#REF!</definedName>
    <definedName name="zz_FcstDL3">#REF!</definedName>
    <definedName name="zz_GasOilSplit3" localSheetId="0">[1]zz_GasOilSplit3!$A$1:$M$2071</definedName>
    <definedName name="zz_GasOilSplit3">[1]zz_GasOilSplit3!$A$1:$M$2071</definedName>
    <definedName name="zzz_Tbl_6_1_DL" localSheetId="0">#REF!</definedName>
    <definedName name="zzz_Tbl_6_1_DL" localSheetId="3">#REF!</definedName>
    <definedName name="zzz_Tbl_6_1_D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5" i="19" l="1"/>
  <c r="AF14" i="19"/>
  <c r="AF13" i="19"/>
  <c r="AF12" i="19"/>
  <c r="AF11" i="19"/>
  <c r="AF10" i="19"/>
  <c r="AF9" i="19"/>
  <c r="AF8" i="19"/>
  <c r="AF7" i="19"/>
  <c r="AF6" i="19"/>
  <c r="AF5" i="19"/>
</calcChain>
</file>

<file path=xl/sharedStrings.xml><?xml version="1.0" encoding="utf-8"?>
<sst xmlns="http://schemas.openxmlformats.org/spreadsheetml/2006/main" count="89" uniqueCount="76">
  <si>
    <t>Year</t>
  </si>
  <si>
    <t>Cyclic Steam Stimulation (CSS)</t>
  </si>
  <si>
    <t>Mining</t>
  </si>
  <si>
    <t>Total</t>
  </si>
  <si>
    <t>Athabasca</t>
  </si>
  <si>
    <t>Cold Lake</t>
  </si>
  <si>
    <t>Peace River</t>
  </si>
  <si>
    <t>Suncor Mine</t>
  </si>
  <si>
    <t>Syncrude</t>
  </si>
  <si>
    <t>Horizon (CNRL)</t>
  </si>
  <si>
    <t>Albian Sands (CNRL)</t>
  </si>
  <si>
    <t>Kearl (Imperial)</t>
  </si>
  <si>
    <t>Fort Hills</t>
  </si>
  <si>
    <t>Primary/EOR</t>
  </si>
  <si>
    <t>Leismer (Athabasca)</t>
  </si>
  <si>
    <t>Kirby South (CNRL)</t>
  </si>
  <si>
    <t>Cold Lake (CNRL)</t>
  </si>
  <si>
    <t>Christina Lake (Cenovus)</t>
  </si>
  <si>
    <t>Foster Creek (Cenovus)</t>
  </si>
  <si>
    <t>Long Lake (CNOOC)</t>
  </si>
  <si>
    <t>Surmont (ConocoPhillips)</t>
  </si>
  <si>
    <t>Cold Lake (Imperial)</t>
  </si>
  <si>
    <t>Hangingstone (JACOS)</t>
  </si>
  <si>
    <t>Firebag (Suncor)</t>
  </si>
  <si>
    <t>MacKay River (Suncor)</t>
  </si>
  <si>
    <t>MacKay River (PetroChina)</t>
  </si>
  <si>
    <t>Other</t>
  </si>
  <si>
    <t>Narrows Lake (Cenovus)</t>
  </si>
  <si>
    <t>Telephone Lake (Cenovus)</t>
  </si>
  <si>
    <t>Birch Mountain (CNRL)</t>
  </si>
  <si>
    <t>Meadow Creek (Suncor)</t>
  </si>
  <si>
    <t>Aspen (Imperial)</t>
  </si>
  <si>
    <t>http://www.cer-rec.gc.ca/en/data-analysis/canada-energy-future/</t>
  </si>
  <si>
    <t>Oil Sands</t>
  </si>
  <si>
    <t>Jackfish (CNRL)</t>
  </si>
  <si>
    <t>Sunrise (Cenovus)</t>
  </si>
  <si>
    <t>Tucker Lake (Cenovus)</t>
  </si>
  <si>
    <t>Raw Bitumen Production by Type, thousand b/d</t>
  </si>
  <si>
    <t xml:space="preserve">     SAGD</t>
  </si>
  <si>
    <t xml:space="preserve">     CSS</t>
  </si>
  <si>
    <t xml:space="preserve">     Mining</t>
  </si>
  <si>
    <t xml:space="preserve">     Primary + EOR</t>
  </si>
  <si>
    <t>WTI</t>
  </si>
  <si>
    <t>Steam Assisted Gravity Drainage (SAGD)</t>
  </si>
  <si>
    <t>Primary + Enhanced Oil Recovery (EOR)</t>
  </si>
  <si>
    <t>Tables, Figures, and Data</t>
  </si>
  <si>
    <t>Table 1</t>
  </si>
  <si>
    <t xml:space="preserve">For questions or comments, please contact: </t>
  </si>
  <si>
    <t>energyfutures@cer-rec.gc.ca</t>
  </si>
  <si>
    <t>The Energy Future report and products are available at:</t>
  </si>
  <si>
    <t>Figure 1 data</t>
  </si>
  <si>
    <t>Figure 1</t>
  </si>
  <si>
    <t>Figure 2 data</t>
  </si>
  <si>
    <t>Figure 2</t>
  </si>
  <si>
    <t>Figure 4</t>
  </si>
  <si>
    <t>Production and Prices</t>
  </si>
  <si>
    <t>Figure 3 data</t>
  </si>
  <si>
    <t>Figure 3</t>
  </si>
  <si>
    <t>Figure 4 data</t>
  </si>
  <si>
    <t>Raw Bitumen Production by Project</t>
  </si>
  <si>
    <t>2020 US$/bbl</t>
  </si>
  <si>
    <t>Evolving Policies</t>
  </si>
  <si>
    <t>Current Policies</t>
  </si>
  <si>
    <t>Total Production - Current Policies Scenario</t>
  </si>
  <si>
    <t>Million barrels per day (MMb/d)</t>
  </si>
  <si>
    <t>Evolving Policies Scenario</t>
  </si>
  <si>
    <t>West Texas Intermediate (WTI) Price, 2020 US$ per barrel</t>
  </si>
  <si>
    <t>Commercial-SAGD</t>
  </si>
  <si>
    <t>Commercial-CSS</t>
  </si>
  <si>
    <t>Weighted SOR</t>
  </si>
  <si>
    <t>Historical Steam to Oil Ratio (SOR) of Cyclic Steam Stimulation (CSS) and Steam Assisted Gravity Drainage (SAGD)</t>
  </si>
  <si>
    <t>Unit of Steam per Unit of Production (SOR)</t>
  </si>
  <si>
    <t>Production by Region - Evolving Policies Scenario</t>
  </si>
  <si>
    <t>Dover (Athabasca Oil Corp</t>
  </si>
  <si>
    <t>Raw Bitumen Production by Type - Evolving Policies Scenario</t>
  </si>
  <si>
    <t>Supplement to 'Canada's Energy Future 2021: Supply and Demand Projections to 2050'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</si>
</sst>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rgb="FF054169"/>
      <name val="Calibri"/>
      <family val="2"/>
      <scheme val="minor"/>
    </font>
    <font>
      <sz val="11"/>
      <color rgb="FF054169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6"/>
      <color rgb="FF054169"/>
      <name val="Calibri"/>
      <family val="2"/>
      <scheme val="minor"/>
    </font>
    <font>
      <b/>
      <i/>
      <sz val="16"/>
      <color theme="4" tint="-0.499984740745262"/>
      <name val="Calibri"/>
      <family val="2"/>
      <scheme val="minor"/>
    </font>
    <font>
      <sz val="14"/>
      <color rgb="FF054169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9"/>
      <name val="Arial"/>
      <family val="2"/>
    </font>
    <font>
      <b/>
      <sz val="2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rgb="FF054169"/>
      </right>
      <top style="medium">
        <color indexed="64"/>
      </top>
      <bottom style="thin">
        <color rgb="FF054169"/>
      </bottom>
      <diagonal/>
    </border>
    <border>
      <left style="thin">
        <color rgb="FF054169"/>
      </left>
      <right style="thin">
        <color rgb="FF054169"/>
      </right>
      <top style="medium">
        <color indexed="64"/>
      </top>
      <bottom style="thin">
        <color rgb="FF054169"/>
      </bottom>
      <diagonal/>
    </border>
    <border>
      <left style="medium">
        <color indexed="64"/>
      </left>
      <right style="thin">
        <color rgb="FF054169"/>
      </right>
      <top/>
      <bottom/>
      <diagonal/>
    </border>
    <border>
      <left style="thin">
        <color rgb="FF054169"/>
      </left>
      <right style="thin">
        <color rgb="FF054169"/>
      </right>
      <top/>
      <bottom/>
      <diagonal/>
    </border>
    <border>
      <left style="medium">
        <color indexed="64"/>
      </left>
      <right style="thin">
        <color rgb="FF054169"/>
      </right>
      <top style="thin">
        <color rgb="FF054169"/>
      </top>
      <bottom style="medium">
        <color indexed="64"/>
      </bottom>
      <diagonal/>
    </border>
    <border>
      <left style="thin">
        <color rgb="FF054169"/>
      </left>
      <right style="thin">
        <color rgb="FF054169"/>
      </right>
      <top style="thin">
        <color rgb="FF054169"/>
      </top>
      <bottom style="medium">
        <color indexed="64"/>
      </bottom>
      <diagonal/>
    </border>
    <border>
      <left style="thin">
        <color rgb="FF054169"/>
      </left>
      <right style="medium">
        <color indexed="64"/>
      </right>
      <top style="medium">
        <color indexed="64"/>
      </top>
      <bottom style="thin">
        <color rgb="FF054169"/>
      </bottom>
      <diagonal/>
    </border>
    <border>
      <left style="thin">
        <color rgb="FF054169"/>
      </left>
      <right style="medium">
        <color indexed="64"/>
      </right>
      <top/>
      <bottom/>
      <diagonal/>
    </border>
    <border>
      <left style="thin">
        <color rgb="FF054169"/>
      </left>
      <right style="medium">
        <color indexed="64"/>
      </right>
      <top style="thin">
        <color rgb="FF054169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</cellStyleXfs>
  <cellXfs count="47">
    <xf numFmtId="0" fontId="0" fillId="0" borderId="0" xfId="0"/>
    <xf numFmtId="0" fontId="2" fillId="0" borderId="0" xfId="0" applyFont="1"/>
    <xf numFmtId="0" fontId="0" fillId="2" borderId="0" xfId="0" applyFill="1"/>
    <xf numFmtId="9" fontId="0" fillId="0" borderId="0" xfId="2" applyFo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2" xfId="0" applyFont="1" applyFill="1" applyBorder="1"/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1" fontId="10" fillId="2" borderId="9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0" fontId="13" fillId="0" borderId="0" xfId="4" applyFont="1" applyBorder="1" applyAlignment="1">
      <alignment horizontal="left" vertical="center"/>
    </xf>
    <xf numFmtId="0" fontId="14" fillId="0" borderId="0" xfId="4" applyFont="1"/>
    <xf numFmtId="0" fontId="15" fillId="0" borderId="0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3" fillId="0" borderId="0" xfId="3"/>
    <xf numFmtId="0" fontId="3" fillId="0" borderId="0" xfId="3" applyFont="1"/>
    <xf numFmtId="0" fontId="12" fillId="0" borderId="0" xfId="4"/>
    <xf numFmtId="0" fontId="17" fillId="0" borderId="0" xfId="4" applyFont="1"/>
    <xf numFmtId="0" fontId="2" fillId="2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Font="1" applyAlignment="1"/>
    <xf numFmtId="43" fontId="0" fillId="0" borderId="0" xfId="0" applyNumberFormat="1" applyFont="1" applyAlignment="1">
      <alignment horizontal="center"/>
    </xf>
    <xf numFmtId="2" fontId="0" fillId="0" borderId="0" xfId="2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43" fontId="0" fillId="0" borderId="0" xfId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5" fontId="1" fillId="0" borderId="0" xfId="1" applyNumberFormat="1" applyFont="1" applyAlignment="1">
      <alignment horizontal="center"/>
    </xf>
    <xf numFmtId="43" fontId="0" fillId="0" borderId="0" xfId="0" applyNumberFormat="1" applyFont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 77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3399"/>
      <color rgb="FF66CCFF"/>
      <color rgb="FFFFFFFF"/>
      <color rgb="FFFF9900"/>
      <color rgb="FF009900"/>
      <color rgb="FFD759DA"/>
      <color rgb="FFEC7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38210565649419E-2"/>
          <c:y val="6.4747031744303671E-2"/>
          <c:w val="0.80815142224706871"/>
          <c:h val="0.73291792194983896"/>
        </c:manualLayout>
      </c:layout>
      <c:areaChart>
        <c:grouping val="stacked"/>
        <c:varyColors val="0"/>
        <c:ser>
          <c:idx val="1"/>
          <c:order val="0"/>
          <c:tx>
            <c:strRef>
              <c:f>'Figure 1 data'!$B$4</c:f>
              <c:strCache>
                <c:ptCount val="1"/>
                <c:pt idx="0">
                  <c:v>Steam Assisted Gravity Drainage (SAGD)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data'!$B$5:$B$45</c:f>
              <c:numCache>
                <c:formatCode>0.00</c:formatCode>
                <c:ptCount val="41"/>
                <c:pt idx="0">
                  <c:v>0.32298863926750687</c:v>
                </c:pt>
                <c:pt idx="1">
                  <c:v>0.37942370111986468</c:v>
                </c:pt>
                <c:pt idx="2">
                  <c:v>0.48831491274224242</c:v>
                </c:pt>
                <c:pt idx="3">
                  <c:v>0.58136751243168272</c:v>
                </c:pt>
                <c:pt idx="4">
                  <c:v>0.73487643853992091</c:v>
                </c:pt>
                <c:pt idx="5">
                  <c:v>0.8398358475565878</c:v>
                </c:pt>
                <c:pt idx="6">
                  <c:v>0.93530222262610574</c:v>
                </c:pt>
                <c:pt idx="7">
                  <c:v>1.0985563432643481</c:v>
                </c:pt>
                <c:pt idx="8">
                  <c:v>1.1655985182691713</c:v>
                </c:pt>
                <c:pt idx="9">
                  <c:v>1.1515867662016477</c:v>
                </c:pt>
                <c:pt idx="10">
                  <c:v>1.1326967411334119</c:v>
                </c:pt>
                <c:pt idx="11">
                  <c:v>1.281715441993176</c:v>
                </c:pt>
                <c:pt idx="12">
                  <c:v>1.3312519690739197</c:v>
                </c:pt>
                <c:pt idx="13">
                  <c:v>1.3882279657904371</c:v>
                </c:pt>
                <c:pt idx="14">
                  <c:v>1.4330219563644702</c:v>
                </c:pt>
                <c:pt idx="15">
                  <c:v>1.4717639360149086</c:v>
                </c:pt>
                <c:pt idx="16">
                  <c:v>1.5166873202155966</c:v>
                </c:pt>
                <c:pt idx="17">
                  <c:v>1.5998755369669568</c:v>
                </c:pt>
                <c:pt idx="18">
                  <c:v>1.638164681898266</c:v>
                </c:pt>
                <c:pt idx="19">
                  <c:v>1.6750422874206652</c:v>
                </c:pt>
                <c:pt idx="20">
                  <c:v>1.689140015033495</c:v>
                </c:pt>
                <c:pt idx="21">
                  <c:v>1.6946081250425595</c:v>
                </c:pt>
                <c:pt idx="22">
                  <c:v>1.7087178679977637</c:v>
                </c:pt>
                <c:pt idx="23">
                  <c:v>1.7109932608444391</c:v>
                </c:pt>
                <c:pt idx="24">
                  <c:v>1.7071442772720222</c:v>
                </c:pt>
                <c:pt idx="25">
                  <c:v>1.699966179857427</c:v>
                </c:pt>
                <c:pt idx="26">
                  <c:v>1.6918803497330714</c:v>
                </c:pt>
                <c:pt idx="27">
                  <c:v>1.6843307219704642</c:v>
                </c:pt>
                <c:pt idx="28">
                  <c:v>1.6773022046884518</c:v>
                </c:pt>
                <c:pt idx="29">
                  <c:v>1.6698840519156219</c:v>
                </c:pt>
                <c:pt idx="30">
                  <c:v>1.6623187137555078</c:v>
                </c:pt>
                <c:pt idx="31">
                  <c:v>1.6557859128120884</c:v>
                </c:pt>
                <c:pt idx="32">
                  <c:v>1.6500034151261731</c:v>
                </c:pt>
                <c:pt idx="33">
                  <c:v>1.644516899582837</c:v>
                </c:pt>
                <c:pt idx="34">
                  <c:v>1.6392949730307895</c:v>
                </c:pt>
                <c:pt idx="35">
                  <c:v>1.6343103760639779</c:v>
                </c:pt>
                <c:pt idx="36">
                  <c:v>1.6295394189268839</c:v>
                </c:pt>
                <c:pt idx="37">
                  <c:v>1.6249614961690406</c:v>
                </c:pt>
                <c:pt idx="38">
                  <c:v>1.6205586689269318</c:v>
                </c:pt>
                <c:pt idx="39">
                  <c:v>1.6163153050498356</c:v>
                </c:pt>
                <c:pt idx="40">
                  <c:v>1.6122177688736015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8-481D-8DE7-0581F7AF6DFB}"/>
            </c:ext>
          </c:extLst>
        </c:ser>
        <c:ser>
          <c:idx val="2"/>
          <c:order val="1"/>
          <c:tx>
            <c:strRef>
              <c:f>'Figure 1 data'!$C$4</c:f>
              <c:strCache>
                <c:ptCount val="1"/>
                <c:pt idx="0">
                  <c:v>Cyclic Steam Stimulation (CSS)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data'!$C$5:$C$45</c:f>
              <c:numCache>
                <c:formatCode>0.00</c:formatCode>
                <c:ptCount val="41"/>
                <c:pt idx="0">
                  <c:v>0.23862381438005845</c:v>
                </c:pt>
                <c:pt idx="1">
                  <c:v>0.26113346409649629</c:v>
                </c:pt>
                <c:pt idx="2">
                  <c:v>0.26005456561238183</c:v>
                </c:pt>
                <c:pt idx="3">
                  <c:v>0.25239558965905567</c:v>
                </c:pt>
                <c:pt idx="4">
                  <c:v>0.24282276144886208</c:v>
                </c:pt>
                <c:pt idx="5">
                  <c:v>0.26308039162502184</c:v>
                </c:pt>
                <c:pt idx="6">
                  <c:v>0.23762215120891622</c:v>
                </c:pt>
                <c:pt idx="7">
                  <c:v>0.24597176025274575</c:v>
                </c:pt>
                <c:pt idx="8">
                  <c:v>0.21783894065702306</c:v>
                </c:pt>
                <c:pt idx="9">
                  <c:v>0.22137334253110164</c:v>
                </c:pt>
                <c:pt idx="10">
                  <c:v>0.21450112205580021</c:v>
                </c:pt>
                <c:pt idx="11">
                  <c:v>0.21154608363536584</c:v>
                </c:pt>
                <c:pt idx="12">
                  <c:v>0.21866830688581884</c:v>
                </c:pt>
                <c:pt idx="13">
                  <c:v>0.22600197962605853</c:v>
                </c:pt>
                <c:pt idx="14">
                  <c:v>0.24410485793497949</c:v>
                </c:pt>
                <c:pt idx="15">
                  <c:v>0.25023367893766119</c:v>
                </c:pt>
                <c:pt idx="16">
                  <c:v>0.25658927280786037</c:v>
                </c:pt>
                <c:pt idx="17">
                  <c:v>0.26317789246175122</c:v>
                </c:pt>
                <c:pt idx="18">
                  <c:v>0.27000779813353659</c:v>
                </c:pt>
                <c:pt idx="19">
                  <c:v>0.27708792684685124</c:v>
                </c:pt>
                <c:pt idx="20">
                  <c:v>0.28436012135603334</c:v>
                </c:pt>
                <c:pt idx="21">
                  <c:v>0.29185385748623222</c:v>
                </c:pt>
                <c:pt idx="22">
                  <c:v>0.29963069650466806</c:v>
                </c:pt>
                <c:pt idx="23">
                  <c:v>0.29928841927794025</c:v>
                </c:pt>
                <c:pt idx="24">
                  <c:v>0.2955162953882956</c:v>
                </c:pt>
                <c:pt idx="25">
                  <c:v>0.29126206428452289</c:v>
                </c:pt>
                <c:pt idx="26">
                  <c:v>0.28706577441234604</c:v>
                </c:pt>
                <c:pt idx="27">
                  <c:v>0.28293220549798798</c:v>
                </c:pt>
                <c:pt idx="28">
                  <c:v>0.27886037318063711</c:v>
                </c:pt>
                <c:pt idx="29">
                  <c:v>0.27484929884709619</c:v>
                </c:pt>
                <c:pt idx="30">
                  <c:v>0.27089800697319383</c:v>
                </c:pt>
                <c:pt idx="31">
                  <c:v>0.26700554064171661</c:v>
                </c:pt>
                <c:pt idx="32">
                  <c:v>0.26317096070789542</c:v>
                </c:pt>
                <c:pt idx="33">
                  <c:v>0.25939334533036729</c:v>
                </c:pt>
                <c:pt idx="34">
                  <c:v>0.2556717895588258</c:v>
                </c:pt>
                <c:pt idx="35">
                  <c:v>0.25200540493358914</c:v>
                </c:pt>
                <c:pt idx="36">
                  <c:v>0.24839331909890938</c:v>
                </c:pt>
                <c:pt idx="37">
                  <c:v>0.24483467542934181</c:v>
                </c:pt>
                <c:pt idx="38">
                  <c:v>0.24132863266851742</c:v>
                </c:pt>
                <c:pt idx="39">
                  <c:v>0.2378743645797135</c:v>
                </c:pt>
                <c:pt idx="40">
                  <c:v>0.23447105960765793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8-481D-8DE7-0581F7AF6DFB}"/>
            </c:ext>
          </c:extLst>
        </c:ser>
        <c:ser>
          <c:idx val="3"/>
          <c:order val="2"/>
          <c:tx>
            <c:strRef>
              <c:f>'Figure 1 data'!$D$4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data'!$D$5:$D$45</c:f>
              <c:numCache>
                <c:formatCode>0.00</c:formatCode>
                <c:ptCount val="41"/>
                <c:pt idx="0">
                  <c:v>0.85694284963886114</c:v>
                </c:pt>
                <c:pt idx="1">
                  <c:v>0.89251843999320479</c:v>
                </c:pt>
                <c:pt idx="2">
                  <c:v>0.93225203988119421</c:v>
                </c:pt>
                <c:pt idx="3">
                  <c:v>0.97604100820675255</c:v>
                </c:pt>
                <c:pt idx="4">
                  <c:v>0.96016135551683057</c:v>
                </c:pt>
                <c:pt idx="5">
                  <c:v>1.1614178585237025</c:v>
                </c:pt>
                <c:pt idx="6">
                  <c:v>1.1499877437899162</c:v>
                </c:pt>
                <c:pt idx="7">
                  <c:v>1.2756728972403106</c:v>
                </c:pt>
                <c:pt idx="8">
                  <c:v>1.4717091605726895</c:v>
                </c:pt>
                <c:pt idx="9">
                  <c:v>1.5511335363760146</c:v>
                </c:pt>
                <c:pt idx="10">
                  <c:v>1.4873925815050668</c:v>
                </c:pt>
                <c:pt idx="11">
                  <c:v>1.611965585885027</c:v>
                </c:pt>
                <c:pt idx="12">
                  <c:v>1.6606066033370379</c:v>
                </c:pt>
                <c:pt idx="13">
                  <c:v>1.6868333026033664</c:v>
                </c:pt>
                <c:pt idx="14">
                  <c:v>1.7030411969559709</c:v>
                </c:pt>
                <c:pt idx="15">
                  <c:v>1.7031847703912428</c:v>
                </c:pt>
                <c:pt idx="16">
                  <c:v>1.703185600526359</c:v>
                </c:pt>
                <c:pt idx="17">
                  <c:v>1.7031855998959025</c:v>
                </c:pt>
                <c:pt idx="18">
                  <c:v>1.7031855998768894</c:v>
                </c:pt>
                <c:pt idx="19">
                  <c:v>1.7031855998768699</c:v>
                </c:pt>
                <c:pt idx="20">
                  <c:v>1.7031855998768701</c:v>
                </c:pt>
                <c:pt idx="21">
                  <c:v>1.7031855998768706</c:v>
                </c:pt>
                <c:pt idx="22">
                  <c:v>1.7031855998768706</c:v>
                </c:pt>
                <c:pt idx="23">
                  <c:v>1.7031855998768706</c:v>
                </c:pt>
                <c:pt idx="24">
                  <c:v>1.7031855998768706</c:v>
                </c:pt>
                <c:pt idx="25">
                  <c:v>1.7003554580735052</c:v>
                </c:pt>
                <c:pt idx="26">
                  <c:v>1.6958838859897456</c:v>
                </c:pt>
                <c:pt idx="27">
                  <c:v>1.691418286298155</c:v>
                </c:pt>
                <c:pt idx="28">
                  <c:v>1.6869740330962748</c:v>
                </c:pt>
                <c:pt idx="29">
                  <c:v>1.6802957727550512</c:v>
                </c:pt>
                <c:pt idx="30">
                  <c:v>1.6649466352174203</c:v>
                </c:pt>
                <c:pt idx="31">
                  <c:v>1.6474968582621821</c:v>
                </c:pt>
                <c:pt idx="32">
                  <c:v>1.6319679552860165</c:v>
                </c:pt>
                <c:pt idx="33">
                  <c:v>1.6167814336722417</c:v>
                </c:pt>
                <c:pt idx="34">
                  <c:v>1.601928833729005</c:v>
                </c:pt>
                <c:pt idx="35">
                  <c:v>1.5823981434068726</c:v>
                </c:pt>
                <c:pt idx="36">
                  <c:v>1.5605162874586591</c:v>
                </c:pt>
                <c:pt idx="37">
                  <c:v>1.5392543342234237</c:v>
                </c:pt>
                <c:pt idx="38">
                  <c:v>1.5186196845825743</c:v>
                </c:pt>
                <c:pt idx="39">
                  <c:v>1.4985927362503881</c:v>
                </c:pt>
                <c:pt idx="40">
                  <c:v>1.4791544415615439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8-481D-8DE7-0581F7AF6DFB}"/>
            </c:ext>
          </c:extLst>
        </c:ser>
        <c:ser>
          <c:idx val="4"/>
          <c:order val="3"/>
          <c:tx>
            <c:strRef>
              <c:f>'Figure 1 data'!$E$4</c:f>
              <c:strCache>
                <c:ptCount val="1"/>
                <c:pt idx="0">
                  <c:v>Primary + Enhanced Oil Recovery (EOR)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data'!$E$5:$E$45</c:f>
              <c:numCache>
                <c:formatCode>0.00</c:formatCode>
                <c:ptCount val="41"/>
                <c:pt idx="0">
                  <c:v>0.19083224792327838</c:v>
                </c:pt>
                <c:pt idx="1">
                  <c:v>0.20680352092681425</c:v>
                </c:pt>
                <c:pt idx="2">
                  <c:v>0.24155366615142254</c:v>
                </c:pt>
                <c:pt idx="3">
                  <c:v>0.2723571865296035</c:v>
                </c:pt>
                <c:pt idx="4">
                  <c:v>0.28502871450036593</c:v>
                </c:pt>
                <c:pt idx="5">
                  <c:v>0.25928264830952658</c:v>
                </c:pt>
                <c:pt idx="6">
                  <c:v>0.22108820115386588</c:v>
                </c:pt>
                <c:pt idx="7">
                  <c:v>0.20128983159419775</c:v>
                </c:pt>
                <c:pt idx="8">
                  <c:v>0.18703417393276606</c:v>
                </c:pt>
                <c:pt idx="9">
                  <c:v>0.17272318764906583</c:v>
                </c:pt>
                <c:pt idx="10">
                  <c:v>0.14680218494610708</c:v>
                </c:pt>
                <c:pt idx="11">
                  <c:v>0.1557215014638143</c:v>
                </c:pt>
                <c:pt idx="12">
                  <c:v>0.16980384789969952</c:v>
                </c:pt>
                <c:pt idx="13">
                  <c:v>0.17456805452692692</c:v>
                </c:pt>
                <c:pt idx="14">
                  <c:v>0.17623981502687786</c:v>
                </c:pt>
                <c:pt idx="15">
                  <c:v>0.17734294920574334</c:v>
                </c:pt>
                <c:pt idx="16">
                  <c:v>0.17737313264437859</c:v>
                </c:pt>
                <c:pt idx="17">
                  <c:v>0.17735059033403777</c:v>
                </c:pt>
                <c:pt idx="18">
                  <c:v>0.17732828468585632</c:v>
                </c:pt>
                <c:pt idx="19">
                  <c:v>0.17727381766692857</c:v>
                </c:pt>
                <c:pt idx="20">
                  <c:v>0.17428915313369645</c:v>
                </c:pt>
                <c:pt idx="21">
                  <c:v>0.17069538691030212</c:v>
                </c:pt>
                <c:pt idx="22">
                  <c:v>0.16751218583195338</c:v>
                </c:pt>
                <c:pt idx="23">
                  <c:v>0.16469942522887698</c:v>
                </c:pt>
                <c:pt idx="24">
                  <c:v>0.16219573702286114</c:v>
                </c:pt>
                <c:pt idx="25">
                  <c:v>0.15937417652772187</c:v>
                </c:pt>
                <c:pt idx="26">
                  <c:v>0.15640213206977438</c:v>
                </c:pt>
                <c:pt idx="27">
                  <c:v>0.15362830395851171</c:v>
                </c:pt>
                <c:pt idx="28">
                  <c:v>0.15102077035823525</c:v>
                </c:pt>
                <c:pt idx="29">
                  <c:v>0.14855066163517677</c:v>
                </c:pt>
                <c:pt idx="30">
                  <c:v>0.14619333482147706</c:v>
                </c:pt>
                <c:pt idx="31">
                  <c:v>0.14394597781709983</c:v>
                </c:pt>
                <c:pt idx="32">
                  <c:v>0.14183209940087685</c:v>
                </c:pt>
                <c:pt idx="33">
                  <c:v>0.13984022875483784</c:v>
                </c:pt>
                <c:pt idx="34">
                  <c:v>0.13795619508792217</c:v>
                </c:pt>
                <c:pt idx="35">
                  <c:v>0.13616775979599488</c:v>
                </c:pt>
                <c:pt idx="36">
                  <c:v>0.1344643417841285</c:v>
                </c:pt>
                <c:pt idx="37">
                  <c:v>0.13283678464338958</c:v>
                </c:pt>
                <c:pt idx="38">
                  <c:v>0.13127715681093188</c:v>
                </c:pt>
                <c:pt idx="39">
                  <c:v>0.12977858000161654</c:v>
                </c:pt>
                <c:pt idx="40">
                  <c:v>0.12833561437230448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98-481D-8DE7-0581F7AF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785792"/>
        <c:axId val="848800480"/>
      </c:areaChart>
      <c:lineChart>
        <c:grouping val="standard"/>
        <c:varyColors val="0"/>
        <c:ser>
          <c:idx val="5"/>
          <c:order val="4"/>
          <c:tx>
            <c:strRef>
              <c:f>'Figure 1 data'!$F$4</c:f>
              <c:strCache>
                <c:ptCount val="1"/>
                <c:pt idx="0">
                  <c:v>Total Production - Current Policies Scenario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 1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data'!$F$5:$F$45</c:f>
              <c:numCache>
                <c:formatCode>0.00</c:formatCode>
                <c:ptCount val="41"/>
                <c:pt idx="0">
                  <c:v>1.6093845810023013</c:v>
                </c:pt>
                <c:pt idx="1">
                  <c:v>1.7398759318667503</c:v>
                </c:pt>
                <c:pt idx="2">
                  <c:v>1.9221716771038355</c:v>
                </c:pt>
                <c:pt idx="3">
                  <c:v>2.0821575148374905</c:v>
                </c:pt>
                <c:pt idx="4">
                  <c:v>2.2228283007686138</c:v>
                </c:pt>
                <c:pt idx="5">
                  <c:v>2.5383728438331747</c:v>
                </c:pt>
                <c:pt idx="6">
                  <c:v>2.5483573232647005</c:v>
                </c:pt>
                <c:pt idx="7">
                  <c:v>2.825757163865473</c:v>
                </c:pt>
                <c:pt idx="8">
                  <c:v>3.0463664461459206</c:v>
                </c:pt>
                <c:pt idx="9">
                  <c:v>3.1012519321951877</c:v>
                </c:pt>
                <c:pt idx="10">
                  <c:v>2.9851250062200068</c:v>
                </c:pt>
                <c:pt idx="11">
                  <c:v>3.2651838024762814</c:v>
                </c:pt>
                <c:pt idx="12">
                  <c:v>3.3845673020491338</c:v>
                </c:pt>
                <c:pt idx="13">
                  <c:v>3.4812754950629752</c:v>
                </c:pt>
                <c:pt idx="14">
                  <c:v>3.568133645938139</c:v>
                </c:pt>
                <c:pt idx="15">
                  <c:v>3.627764112341374</c:v>
                </c:pt>
                <c:pt idx="16">
                  <c:v>3.7057428618479986</c:v>
                </c:pt>
                <c:pt idx="17">
                  <c:v>3.8056077134128725</c:v>
                </c:pt>
                <c:pt idx="18">
                  <c:v>3.8874404961896998</c:v>
                </c:pt>
                <c:pt idx="19">
                  <c:v>3.9967950768029952</c:v>
                </c:pt>
                <c:pt idx="20">
                  <c:v>4.0469681118968381</c:v>
                </c:pt>
                <c:pt idx="21">
                  <c:v>4.1001502183417928</c:v>
                </c:pt>
                <c:pt idx="22">
                  <c:v>4.1841081966174514</c:v>
                </c:pt>
                <c:pt idx="23">
                  <c:v>4.231226238373532</c:v>
                </c:pt>
                <c:pt idx="24">
                  <c:v>4.2883699785991034</c:v>
                </c:pt>
                <c:pt idx="25">
                  <c:v>4.3260489844312966</c:v>
                </c:pt>
                <c:pt idx="26">
                  <c:v>4.349776327651603</c:v>
                </c:pt>
                <c:pt idx="27">
                  <c:v>4.3510947906492969</c:v>
                </c:pt>
                <c:pt idx="28">
                  <c:v>4.3557897087650215</c:v>
                </c:pt>
                <c:pt idx="29">
                  <c:v>4.3407190786188385</c:v>
                </c:pt>
                <c:pt idx="30">
                  <c:v>4.3236563619708868</c:v>
                </c:pt>
                <c:pt idx="31">
                  <c:v>4.3140829428642542</c:v>
                </c:pt>
                <c:pt idx="32">
                  <c:v>4.2926882684273515</c:v>
                </c:pt>
                <c:pt idx="33">
                  <c:v>4.2758384561708134</c:v>
                </c:pt>
                <c:pt idx="34">
                  <c:v>4.2568921130654225</c:v>
                </c:pt>
                <c:pt idx="35">
                  <c:v>4.2352299217421168</c:v>
                </c:pt>
                <c:pt idx="36">
                  <c:v>4.2291103997754798</c:v>
                </c:pt>
                <c:pt idx="37">
                  <c:v>4.2071015540918184</c:v>
                </c:pt>
                <c:pt idx="38">
                  <c:v>4.1838732019619078</c:v>
                </c:pt>
                <c:pt idx="39">
                  <c:v>4.1611056632185912</c:v>
                </c:pt>
                <c:pt idx="40">
                  <c:v>4.1386542772623161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98-481D-8DE7-0581F7AF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85792"/>
        <c:axId val="848800480"/>
      </c:lineChart>
      <c:lineChart>
        <c:grouping val="standard"/>
        <c:varyColors val="0"/>
        <c:ser>
          <c:idx val="0"/>
          <c:order val="5"/>
          <c:tx>
            <c:v>WTI Price - Evolving Policies Scenario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'Figure 1 data'!$G$5:$G$45</c:f>
              <c:numCache>
                <c:formatCode>0.00</c:formatCode>
                <c:ptCount val="41"/>
                <c:pt idx="0">
                  <c:v>93.827475684969357</c:v>
                </c:pt>
                <c:pt idx="1">
                  <c:v>127.13812516427626</c:v>
                </c:pt>
                <c:pt idx="2">
                  <c:v>124.97006242928978</c:v>
                </c:pt>
                <c:pt idx="3">
                  <c:v>119.7772846008986</c:v>
                </c:pt>
                <c:pt idx="4">
                  <c:v>107.46038717643566</c:v>
                </c:pt>
                <c:pt idx="5">
                  <c:v>55.811021392074665</c:v>
                </c:pt>
                <c:pt idx="6">
                  <c:v>45.788058122107778</c:v>
                </c:pt>
                <c:pt idx="7">
                  <c:v>55.867269888943511</c:v>
                </c:pt>
                <c:pt idx="8">
                  <c:v>72.473315100948412</c:v>
                </c:pt>
                <c:pt idx="9">
                  <c:v>64.349999999999994</c:v>
                </c:pt>
                <c:pt idx="10">
                  <c:v>41</c:v>
                </c:pt>
                <c:pt idx="11">
                  <c:v>68</c:v>
                </c:pt>
                <c:pt idx="12">
                  <c:v>67</c:v>
                </c:pt>
                <c:pt idx="13">
                  <c:v>64</c:v>
                </c:pt>
                <c:pt idx="14">
                  <c:v>61</c:v>
                </c:pt>
                <c:pt idx="15">
                  <c:v>58</c:v>
                </c:pt>
                <c:pt idx="16">
                  <c:v>55</c:v>
                </c:pt>
                <c:pt idx="17">
                  <c:v>54.375</c:v>
                </c:pt>
                <c:pt idx="18">
                  <c:v>53.75</c:v>
                </c:pt>
                <c:pt idx="19">
                  <c:v>53.125</c:v>
                </c:pt>
                <c:pt idx="20">
                  <c:v>52.5</c:v>
                </c:pt>
                <c:pt idx="21">
                  <c:v>51.875</c:v>
                </c:pt>
                <c:pt idx="22">
                  <c:v>51.25</c:v>
                </c:pt>
                <c:pt idx="23">
                  <c:v>50.625</c:v>
                </c:pt>
                <c:pt idx="24">
                  <c:v>50</c:v>
                </c:pt>
                <c:pt idx="25">
                  <c:v>49.375</c:v>
                </c:pt>
                <c:pt idx="26">
                  <c:v>48.75</c:v>
                </c:pt>
                <c:pt idx="27">
                  <c:v>48.125</c:v>
                </c:pt>
                <c:pt idx="28">
                  <c:v>47.5</c:v>
                </c:pt>
                <c:pt idx="29">
                  <c:v>46.875</c:v>
                </c:pt>
                <c:pt idx="30">
                  <c:v>46.25</c:v>
                </c:pt>
                <c:pt idx="31">
                  <c:v>45.625</c:v>
                </c:pt>
                <c:pt idx="32">
                  <c:v>45</c:v>
                </c:pt>
                <c:pt idx="33">
                  <c:v>44.375</c:v>
                </c:pt>
                <c:pt idx="34">
                  <c:v>43.75</c:v>
                </c:pt>
                <c:pt idx="35">
                  <c:v>43.125</c:v>
                </c:pt>
                <c:pt idx="36">
                  <c:v>42.5</c:v>
                </c:pt>
                <c:pt idx="37">
                  <c:v>41.875</c:v>
                </c:pt>
                <c:pt idx="38">
                  <c:v>41.25</c:v>
                </c:pt>
                <c:pt idx="39">
                  <c:v>40.625</c:v>
                </c:pt>
                <c:pt idx="4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98-481D-8DE7-0581F7AF6DFB}"/>
            </c:ext>
          </c:extLst>
        </c:ser>
        <c:ser>
          <c:idx val="6"/>
          <c:order val="6"/>
          <c:tx>
            <c:v>WTI Price - Current Policies Scenario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1 data'!$H$5:$H$45</c:f>
              <c:numCache>
                <c:formatCode>0.00</c:formatCode>
                <c:ptCount val="41"/>
                <c:pt idx="0">
                  <c:v>93.827475684969357</c:v>
                </c:pt>
                <c:pt idx="1">
                  <c:v>127.13812516427626</c:v>
                </c:pt>
                <c:pt idx="2">
                  <c:v>124.97006242928978</c:v>
                </c:pt>
                <c:pt idx="3">
                  <c:v>119.7772846008986</c:v>
                </c:pt>
                <c:pt idx="4">
                  <c:v>107.46038717643566</c:v>
                </c:pt>
                <c:pt idx="5">
                  <c:v>55.811021392074665</c:v>
                </c:pt>
                <c:pt idx="6">
                  <c:v>45.788058122107778</c:v>
                </c:pt>
                <c:pt idx="7">
                  <c:v>55.867269888943511</c:v>
                </c:pt>
                <c:pt idx="8">
                  <c:v>72.473315100948412</c:v>
                </c:pt>
                <c:pt idx="9">
                  <c:v>64.349999999999994</c:v>
                </c:pt>
                <c:pt idx="10">
                  <c:v>41</c:v>
                </c:pt>
                <c:pt idx="11">
                  <c:v>68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98-481D-8DE7-0581F7AF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74912"/>
        <c:axId val="848799392"/>
      </c:lineChart>
      <c:catAx>
        <c:axId val="8487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8004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88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85792"/>
        <c:crosses val="autoZero"/>
        <c:crossBetween val="midCat"/>
        <c:majorUnit val="1"/>
      </c:valAx>
      <c:valAx>
        <c:axId val="848799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accent1">
                        <a:lumMod val="50000"/>
                      </a:schemeClr>
                    </a:solidFill>
                  </a:rPr>
                  <a:t>West</a:t>
                </a:r>
                <a:r>
                  <a:rPr lang="en-US" sz="1800" baseline="0">
                    <a:solidFill>
                      <a:schemeClr val="accent1">
                        <a:lumMod val="50000"/>
                      </a:schemeClr>
                    </a:solidFill>
                  </a:rPr>
                  <a:t> Texas Intermediate (WTI) Price - $2020 US$/b</a:t>
                </a:r>
                <a:endParaRPr lang="en-US" sz="180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74912"/>
        <c:crosses val="max"/>
        <c:crossBetween val="between"/>
      </c:valAx>
      <c:catAx>
        <c:axId val="84877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84879939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100337764402389E-2"/>
          <c:y val="0.8618683134135473"/>
          <c:w val="0.98133992363057543"/>
          <c:h val="0.1381316865864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11561452335091E-2"/>
          <c:y val="0.11007303724812241"/>
          <c:w val="0.88575583444400885"/>
          <c:h val="0.71003117108128666"/>
        </c:manualLayout>
      </c:layout>
      <c:lineChart>
        <c:grouping val="standard"/>
        <c:varyColors val="0"/>
        <c:ser>
          <c:idx val="0"/>
          <c:order val="0"/>
          <c:tx>
            <c:strRef>
              <c:f>'Fig 2 Data'!$A$5</c:f>
              <c:strCache>
                <c:ptCount val="1"/>
                <c:pt idx="0">
                  <c:v>Commercial-SAGD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2 Data'!$B$4:$M$4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 2 Data'!$B$5:$M$5</c:f>
              <c:numCache>
                <c:formatCode>0.00</c:formatCode>
                <c:ptCount val="12"/>
                <c:pt idx="0">
                  <c:v>2.9364766553898369</c:v>
                </c:pt>
                <c:pt idx="1">
                  <c:v>2.9219520911900689</c:v>
                </c:pt>
                <c:pt idx="2">
                  <c:v>2.8744818515890569</c:v>
                </c:pt>
                <c:pt idx="3">
                  <c:v>2.9032201561048212</c:v>
                </c:pt>
                <c:pt idx="4">
                  <c:v>2.737582586299633</c:v>
                </c:pt>
                <c:pt idx="5">
                  <c:v>2.687832563181801</c:v>
                </c:pt>
                <c:pt idx="6">
                  <c:v>2.7073039623981283</c:v>
                </c:pt>
                <c:pt idx="7">
                  <c:v>2.6969108879881931</c:v>
                </c:pt>
                <c:pt idx="8">
                  <c:v>2.7493502398940568</c:v>
                </c:pt>
                <c:pt idx="9">
                  <c:v>2.7577352390081726</c:v>
                </c:pt>
                <c:pt idx="10">
                  <c:v>2.7106360711265247</c:v>
                </c:pt>
                <c:pt idx="11">
                  <c:v>2.681556936397731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D-47FD-A7C4-C0328D821574}"/>
            </c:ext>
          </c:extLst>
        </c:ser>
        <c:ser>
          <c:idx val="1"/>
          <c:order val="1"/>
          <c:tx>
            <c:strRef>
              <c:f>'Fig 2 Data'!$A$6</c:f>
              <c:strCache>
                <c:ptCount val="1"/>
                <c:pt idx="0">
                  <c:v>Commercial-CSS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2 Data'!$B$4:$M$4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 2 Data'!$B$6:$M$6</c:f>
              <c:numCache>
                <c:formatCode>0.00</c:formatCode>
                <c:ptCount val="12"/>
                <c:pt idx="0">
                  <c:v>3.827346297954406</c:v>
                </c:pt>
                <c:pt idx="1">
                  <c:v>3.6272255031937561</c:v>
                </c:pt>
                <c:pt idx="2">
                  <c:v>3.6317692025314372</c:v>
                </c:pt>
                <c:pt idx="3">
                  <c:v>3.6569899603770799</c:v>
                </c:pt>
                <c:pt idx="4">
                  <c:v>3.6488845007267425</c:v>
                </c:pt>
                <c:pt idx="5">
                  <c:v>4.1212785411628001</c:v>
                </c:pt>
                <c:pt idx="6">
                  <c:v>4.5380126585533311</c:v>
                </c:pt>
                <c:pt idx="7">
                  <c:v>4.607819465269765</c:v>
                </c:pt>
                <c:pt idx="8">
                  <c:v>5.1159157671171149</c:v>
                </c:pt>
                <c:pt idx="9">
                  <c:v>5.0550813737538531</c:v>
                </c:pt>
                <c:pt idx="10">
                  <c:v>5.0152930567504557</c:v>
                </c:pt>
                <c:pt idx="11">
                  <c:v>5.2654772096625093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D-47FD-A7C4-C0328D821574}"/>
            </c:ext>
          </c:extLst>
        </c:ser>
        <c:ser>
          <c:idx val="2"/>
          <c:order val="2"/>
          <c:tx>
            <c:strRef>
              <c:f>'Fig 2 Data'!$A$7</c:f>
              <c:strCache>
                <c:ptCount val="1"/>
                <c:pt idx="0">
                  <c:v>Weighted SOR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2 Data'!$B$4:$M$4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'Fig 2 Data'!$B$7:$M$7</c:f>
              <c:numCache>
                <c:formatCode>0.00</c:formatCode>
                <c:ptCount val="12"/>
                <c:pt idx="0">
                  <c:v>3.3186907687066491</c:v>
                </c:pt>
                <c:pt idx="1">
                  <c:v>3.2117949447598608</c:v>
                </c:pt>
                <c:pt idx="2">
                  <c:v>3.1376930327047745</c:v>
                </c:pt>
                <c:pt idx="3">
                  <c:v>3.1315974585946056</c:v>
                </c:pt>
                <c:pt idx="4">
                  <c:v>2.9641191393074777</c:v>
                </c:pt>
                <c:pt idx="5">
                  <c:v>3.0292806256683344</c:v>
                </c:pt>
                <c:pt idx="6">
                  <c:v>3.0781014802439524</c:v>
                </c:pt>
                <c:pt idx="7">
                  <c:v>3.0464411067365158</c:v>
                </c:pt>
                <c:pt idx="8">
                  <c:v>3.1219761905470924</c:v>
                </c:pt>
                <c:pt idx="9">
                  <c:v>3.1279684399372267</c:v>
                </c:pt>
                <c:pt idx="10">
                  <c:v>3.0773508917644472</c:v>
                </c:pt>
                <c:pt idx="11">
                  <c:v>3.0521714287338115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BD-47FD-A7C4-C0328D821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25856"/>
        <c:axId val="9910576"/>
      </c:lineChart>
      <c:catAx>
        <c:axId val="1002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05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91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5856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9208858061547734"/>
          <c:y val="0.90629581560890426"/>
          <c:w val="0.61556239120421086"/>
          <c:h val="4.6193284595170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7611818109361E-2"/>
          <c:y val="8.9889773109736448E-2"/>
          <c:w val="0.87648639708541543"/>
          <c:h val="0.79276524394067305"/>
        </c:manualLayout>
      </c:layout>
      <c:areaChart>
        <c:grouping val="stacked"/>
        <c:varyColors val="0"/>
        <c:ser>
          <c:idx val="1"/>
          <c:order val="0"/>
          <c:tx>
            <c:strRef>
              <c:f>'Figure 3 data'!$B$4</c:f>
              <c:strCache>
                <c:ptCount val="1"/>
                <c:pt idx="0">
                  <c:v>Athabasca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data'!$B$5:$B$45</c:f>
              <c:numCache>
                <c:formatCode>_(* #,##0.00_);_(* \(#,##0.00\);_(* "-"??_);_(@_)</c:formatCode>
                <c:ptCount val="41"/>
                <c:pt idx="0">
                  <c:v>1.2289164847536342</c:v>
                </c:pt>
                <c:pt idx="1">
                  <c:v>1.3182230699241269</c:v>
                </c:pt>
                <c:pt idx="2">
                  <c:v>1.4810205789040041</c:v>
                </c:pt>
                <c:pt idx="3">
                  <c:v>1.626901442358895</c:v>
                </c:pt>
                <c:pt idx="4">
                  <c:v>1.7735708976496174</c:v>
                </c:pt>
                <c:pt idx="5">
                  <c:v>2.0652362216163844</c:v>
                </c:pt>
                <c:pt idx="6">
                  <c:v>2.1290910110059924</c:v>
                </c:pt>
                <c:pt idx="7">
                  <c:v>2.4109040700742734</c:v>
                </c:pt>
                <c:pt idx="8">
                  <c:v>2.6664496807312306</c:v>
                </c:pt>
                <c:pt idx="9">
                  <c:v>2.7194894115433463</c:v>
                </c:pt>
                <c:pt idx="10">
                  <c:v>2.6428594425532945</c:v>
                </c:pt>
                <c:pt idx="11">
                  <c:v>2.9189484678056878</c:v>
                </c:pt>
                <c:pt idx="12">
                  <c:v>3.0173984448777786</c:v>
                </c:pt>
                <c:pt idx="13">
                  <c:v>3.1005964466583986</c:v>
                </c:pt>
                <c:pt idx="14">
                  <c:v>3.1619630727554324</c:v>
                </c:pt>
                <c:pt idx="15">
                  <c:v>3.2010872319589017</c:v>
                </c:pt>
                <c:pt idx="16">
                  <c:v>3.2460087600238676</c:v>
                </c:pt>
                <c:pt idx="17">
                  <c:v>3.3291825391564842</c:v>
                </c:pt>
                <c:pt idx="18">
                  <c:v>3.3674574120922949</c:v>
                </c:pt>
                <c:pt idx="19">
                  <c:v>3.404288488296257</c:v>
                </c:pt>
                <c:pt idx="20">
                  <c:v>3.419174256223271</c:v>
                </c:pt>
                <c:pt idx="21">
                  <c:v>3.425662589443323</c:v>
                </c:pt>
                <c:pt idx="22">
                  <c:v>3.4406502587390957</c:v>
                </c:pt>
                <c:pt idx="23">
                  <c:v>3.4436609908731599</c:v>
                </c:pt>
                <c:pt idx="24">
                  <c:v>3.4404228872479554</c:v>
                </c:pt>
                <c:pt idx="25">
                  <c:v>3.4303426240639081</c:v>
                </c:pt>
                <c:pt idx="26">
                  <c:v>3.4172563429763705</c:v>
                </c:pt>
                <c:pt idx="27">
                  <c:v>3.4046542824502399</c:v>
                </c:pt>
                <c:pt idx="28">
                  <c:v>3.3925477321927171</c:v>
                </c:pt>
                <c:pt idx="29">
                  <c:v>3.3777784016530563</c:v>
                </c:pt>
                <c:pt idx="30">
                  <c:v>3.354158532133197</c:v>
                </c:pt>
                <c:pt idx="31">
                  <c:v>3.3294475569695239</c:v>
                </c:pt>
                <c:pt idx="32">
                  <c:v>3.3073989588818047</c:v>
                </c:pt>
                <c:pt idx="33">
                  <c:v>3.2859851454549971</c:v>
                </c:pt>
                <c:pt idx="34">
                  <c:v>3.2651694902332413</c:v>
                </c:pt>
                <c:pt idx="35">
                  <c:v>3.2399154136625974</c:v>
                </c:pt>
                <c:pt idx="36">
                  <c:v>3.2125283855471873</c:v>
                </c:pt>
                <c:pt idx="37">
                  <c:v>3.1859607135075172</c:v>
                </c:pt>
                <c:pt idx="38">
                  <c:v>3.1602033716783691</c:v>
                </c:pt>
                <c:pt idx="39">
                  <c:v>3.1352223543742528</c:v>
                </c:pt>
                <c:pt idx="40">
                  <c:v>3.110986498322962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1-49D8-8350-F6E327472756}"/>
            </c:ext>
          </c:extLst>
        </c:ser>
        <c:ser>
          <c:idx val="2"/>
          <c:order val="1"/>
          <c:tx>
            <c:strRef>
              <c:f>'Figure 3 data'!$C$4</c:f>
              <c:strCache>
                <c:ptCount val="1"/>
                <c:pt idx="0">
                  <c:v>Cold Lake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data'!$C$5:$C$45</c:f>
              <c:numCache>
                <c:formatCode>_(* #,##0.00_);_(* \(#,##0.00\);_(* "-"??_);_(@_)</c:formatCode>
                <c:ptCount val="41"/>
                <c:pt idx="0">
                  <c:v>0.34029359375830692</c:v>
                </c:pt>
                <c:pt idx="1">
                  <c:v>0.38079760706729809</c:v>
                </c:pt>
                <c:pt idx="2">
                  <c:v>0.39134448468345323</c:v>
                </c:pt>
                <c:pt idx="3">
                  <c:v>0.40160893480253645</c:v>
                </c:pt>
                <c:pt idx="4">
                  <c:v>0.39497149201862236</c:v>
                </c:pt>
                <c:pt idx="5">
                  <c:v>0.41155637995493549</c:v>
                </c:pt>
                <c:pt idx="6">
                  <c:v>0.37516767875694951</c:v>
                </c:pt>
                <c:pt idx="7">
                  <c:v>0.37279980831164955</c:v>
                </c:pt>
                <c:pt idx="8">
                  <c:v>0.34391966365318144</c:v>
                </c:pt>
                <c:pt idx="9">
                  <c:v>0.34704179442373079</c:v>
                </c:pt>
                <c:pt idx="10">
                  <c:v>0.31683848777115725</c:v>
                </c:pt>
                <c:pt idx="11">
                  <c:v>0.31544141316749214</c:v>
                </c:pt>
                <c:pt idx="12">
                  <c:v>0.33520442635603298</c:v>
                </c:pt>
                <c:pt idx="13">
                  <c:v>0.34717682253796756</c:v>
                </c:pt>
                <c:pt idx="14">
                  <c:v>0.3662527893972482</c:v>
                </c:pt>
                <c:pt idx="15">
                  <c:v>0.37301812483922242</c:v>
                </c:pt>
                <c:pt idx="16">
                  <c:v>0.37940565707488755</c:v>
                </c:pt>
                <c:pt idx="17">
                  <c:v>0.38599617125622876</c:v>
                </c:pt>
                <c:pt idx="18">
                  <c:v>0.39282777130930496</c:v>
                </c:pt>
                <c:pt idx="19">
                  <c:v>0.3999094303674029</c:v>
                </c:pt>
                <c:pt idx="20">
                  <c:v>0.40354765429618145</c:v>
                </c:pt>
                <c:pt idx="21">
                  <c:v>0.4066321214160199</c:v>
                </c:pt>
                <c:pt idx="22">
                  <c:v>0.4105509144492695</c:v>
                </c:pt>
                <c:pt idx="23">
                  <c:v>0.40686323799331153</c:v>
                </c:pt>
                <c:pt idx="24">
                  <c:v>0.40018042036754647</c:v>
                </c:pt>
                <c:pt idx="25">
                  <c:v>0.39338302659430935</c:v>
                </c:pt>
                <c:pt idx="26">
                  <c:v>0.38695356365790379</c:v>
                </c:pt>
                <c:pt idx="27">
                  <c:v>0.3808475489956058</c:v>
                </c:pt>
                <c:pt idx="28">
                  <c:v>0.37502184796436955</c:v>
                </c:pt>
                <c:pt idx="29">
                  <c:v>0.36943944226215769</c:v>
                </c:pt>
                <c:pt idx="30">
                  <c:v>0.36406856756971656</c:v>
                </c:pt>
                <c:pt idx="31">
                  <c:v>0.35889281904375825</c:v>
                </c:pt>
                <c:pt idx="32">
                  <c:v>0.35391206293787397</c:v>
                </c:pt>
                <c:pt idx="33">
                  <c:v>0.34910788848892682</c:v>
                </c:pt>
                <c:pt idx="34">
                  <c:v>0.34446242890558437</c:v>
                </c:pt>
                <c:pt idx="35">
                  <c:v>0.33996025070476776</c:v>
                </c:pt>
                <c:pt idx="36">
                  <c:v>0.33558800848397646</c:v>
                </c:pt>
                <c:pt idx="37">
                  <c:v>0.33133415029667607</c:v>
                </c:pt>
                <c:pt idx="38">
                  <c:v>0.32718866480136677</c:v>
                </c:pt>
                <c:pt idx="39">
                  <c:v>0.3231428642407459</c:v>
                </c:pt>
                <c:pt idx="40">
                  <c:v>0.31918919817093638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1-49D8-8350-F6E327472756}"/>
            </c:ext>
          </c:extLst>
        </c:ser>
        <c:ser>
          <c:idx val="3"/>
          <c:order val="2"/>
          <c:tx>
            <c:strRef>
              <c:f>'Figure 3 data'!$D$4</c:f>
              <c:strCache>
                <c:ptCount val="1"/>
                <c:pt idx="0">
                  <c:v>Peace River</c:v>
                </c:pt>
              </c:strCache>
            </c:strRef>
          </c:tx>
          <c:spPr>
            <a:solidFill>
              <a:srgbClr val="EC7ADC"/>
            </a:solidFill>
            <a:ln>
              <a:noFill/>
            </a:ln>
            <a:effectLst/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data'!$D$5:$D$45</c:f>
              <c:numCache>
                <c:formatCode>_(* #,##0.00_);_(* \(#,##0.00\);_(* "-"??_);_(@_)</c:formatCode>
                <c:ptCount val="41"/>
                <c:pt idx="0">
                  <c:v>4.0177472697763401E-2</c:v>
                </c:pt>
                <c:pt idx="1">
                  <c:v>4.0858449144955032E-2</c:v>
                </c:pt>
                <c:pt idx="2">
                  <c:v>4.9810120799783801E-2</c:v>
                </c:pt>
                <c:pt idx="3">
                  <c:v>5.3650919665662863E-2</c:v>
                </c:pt>
                <c:pt idx="4">
                  <c:v>5.4346880337739545E-2</c:v>
                </c:pt>
                <c:pt idx="5">
                  <c:v>4.6824144443518782E-2</c:v>
                </c:pt>
                <c:pt idx="6">
                  <c:v>3.974162901586191E-2</c:v>
                </c:pt>
                <c:pt idx="7">
                  <c:v>3.7786953965679229E-2</c:v>
                </c:pt>
                <c:pt idx="8">
                  <c:v>3.181144904723756E-2</c:v>
                </c:pt>
                <c:pt idx="9">
                  <c:v>3.028562679075256E-2</c:v>
                </c:pt>
                <c:pt idx="10">
                  <c:v>2.1694699315934311E-2</c:v>
                </c:pt>
                <c:pt idx="11">
                  <c:v>2.6558732004202373E-2</c:v>
                </c:pt>
                <c:pt idx="12">
                  <c:v>2.7727855962664964E-2</c:v>
                </c:pt>
                <c:pt idx="13">
                  <c:v>2.7858033350423136E-2</c:v>
                </c:pt>
                <c:pt idx="14">
                  <c:v>2.8191964129617435E-2</c:v>
                </c:pt>
                <c:pt idx="15">
                  <c:v>2.8419977751432176E-2</c:v>
                </c:pt>
                <c:pt idx="16">
                  <c:v>2.842090909543922E-2</c:v>
                </c:pt>
                <c:pt idx="17">
                  <c:v>2.8410909245934521E-2</c:v>
                </c:pt>
                <c:pt idx="18">
                  <c:v>2.8401181192947898E-2</c:v>
                </c:pt>
                <c:pt idx="19">
                  <c:v>2.8391713147655102E-2</c:v>
                </c:pt>
                <c:pt idx="20">
                  <c:v>2.8252978880643324E-2</c:v>
                </c:pt>
                <c:pt idx="21">
                  <c:v>2.8048258456621268E-2</c:v>
                </c:pt>
                <c:pt idx="22">
                  <c:v>2.784517702289049E-2</c:v>
                </c:pt>
                <c:pt idx="23">
                  <c:v>2.7642476361655167E-2</c:v>
                </c:pt>
                <c:pt idx="24">
                  <c:v>2.7438601944547586E-2</c:v>
                </c:pt>
                <c:pt idx="25">
                  <c:v>2.7232228084959738E-2</c:v>
                </c:pt>
                <c:pt idx="26">
                  <c:v>2.7022235570663092E-2</c:v>
                </c:pt>
                <c:pt idx="27">
                  <c:v>2.6807686279272956E-2</c:v>
                </c:pt>
                <c:pt idx="28">
                  <c:v>2.6587801166513315E-2</c:v>
                </c:pt>
                <c:pt idx="29">
                  <c:v>2.6361941237731314E-2</c:v>
                </c:pt>
                <c:pt idx="30">
                  <c:v>2.6129591064685664E-2</c:v>
                </c:pt>
                <c:pt idx="31">
                  <c:v>2.5893913519804662E-2</c:v>
                </c:pt>
                <c:pt idx="32">
                  <c:v>2.56634087012826E-2</c:v>
                </c:pt>
                <c:pt idx="33">
                  <c:v>2.5438873396360334E-2</c:v>
                </c:pt>
                <c:pt idx="34">
                  <c:v>2.521987226771694E-2</c:v>
                </c:pt>
                <c:pt idx="35">
                  <c:v>2.5006019833069382E-2</c:v>
                </c:pt>
                <c:pt idx="36">
                  <c:v>2.4796973237416843E-2</c:v>
                </c:pt>
                <c:pt idx="37">
                  <c:v>2.4592426661002836E-2</c:v>
                </c:pt>
                <c:pt idx="38">
                  <c:v>2.4392106509219472E-2</c:v>
                </c:pt>
                <c:pt idx="39">
                  <c:v>2.4195767266555993E-2</c:v>
                </c:pt>
                <c:pt idx="40">
                  <c:v>2.4003187921209489E-2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1-49D8-8350-F6E327472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796128"/>
        <c:axId val="848790144"/>
      </c:areaChart>
      <c:catAx>
        <c:axId val="8487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901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8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796128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4645847638241142E-2"/>
          <c:y val="0.9429562878406057"/>
          <c:w val="0.91560434334156704"/>
          <c:h val="5.4527077799421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11561452335091E-2"/>
          <c:y val="0.11007303724812241"/>
          <c:w val="0.88575583444400885"/>
          <c:h val="0.55481862271028493"/>
        </c:manualLayout>
      </c:layout>
      <c:areaChart>
        <c:grouping val="stacked"/>
        <c:varyColors val="0"/>
        <c:ser>
          <c:idx val="1"/>
          <c:order val="0"/>
          <c:tx>
            <c:strRef>
              <c:f>'Figure 4 data'!$B$4</c:f>
              <c:strCache>
                <c:ptCount val="1"/>
                <c:pt idx="0">
                  <c:v> Suncor Mine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data'!$B$5:$B$15</c:f>
              <c:numCache>
                <c:formatCode>_(* #,##0.000_);_(* \(#,##0.000\);_(* "-"??_);_(@_)</c:formatCode>
                <c:ptCount val="11"/>
                <c:pt idx="0">
                  <c:v>0.26547027083516894</c:v>
                </c:pt>
                <c:pt idx="1">
                  <c:v>0.28812147004924349</c:v>
                </c:pt>
                <c:pt idx="2">
                  <c:v>0.26620405832439931</c:v>
                </c:pt>
                <c:pt idx="3">
                  <c:v>0.26954508000382488</c:v>
                </c:pt>
                <c:pt idx="4">
                  <c:v>0.27444613672865209</c:v>
                </c:pt>
                <c:pt idx="5">
                  <c:v>0.30782961814008447</c:v>
                </c:pt>
                <c:pt idx="6">
                  <c:v>0.23830010098384496</c:v>
                </c:pt>
                <c:pt idx="7">
                  <c:v>0.30524754385972597</c:v>
                </c:pt>
                <c:pt idx="8">
                  <c:v>0.25866761142410949</c:v>
                </c:pt>
                <c:pt idx="9">
                  <c:v>0.28767043784472607</c:v>
                </c:pt>
                <c:pt idx="10">
                  <c:v>0.26303538640273971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6-4E1F-BE78-40DCE1CF8118}"/>
            </c:ext>
          </c:extLst>
        </c:ser>
        <c:ser>
          <c:idx val="2"/>
          <c:order val="1"/>
          <c:tx>
            <c:strRef>
              <c:f>'Figure 4 data'!$C$4</c:f>
              <c:strCache>
                <c:ptCount val="1"/>
                <c:pt idx="0">
                  <c:v> Syncrude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data'!$C$5:$C$15</c:f>
              <c:numCache>
                <c:formatCode>_(* #,##0.000_);_(* \(#,##0.000\);_(* "-"??_);_(@_)</c:formatCode>
                <c:ptCount val="11"/>
                <c:pt idx="0">
                  <c:v>0.34918451711418197</c:v>
                </c:pt>
                <c:pt idx="1">
                  <c:v>0.34691451066148621</c:v>
                </c:pt>
                <c:pt idx="2">
                  <c:v>0.33542154447598871</c:v>
                </c:pt>
                <c:pt idx="3">
                  <c:v>0.32684189952591436</c:v>
                </c:pt>
                <c:pt idx="4">
                  <c:v>0.31092158416717275</c:v>
                </c:pt>
                <c:pt idx="5">
                  <c:v>0.30261427615984132</c:v>
                </c:pt>
                <c:pt idx="6">
                  <c:v>0.32091653033843243</c:v>
                </c:pt>
                <c:pt idx="7">
                  <c:v>0.30182951317200002</c:v>
                </c:pt>
                <c:pt idx="8">
                  <c:v>0.30196810934580814</c:v>
                </c:pt>
                <c:pt idx="9">
                  <c:v>0.35148339867328238</c:v>
                </c:pt>
                <c:pt idx="10">
                  <c:v>0.32925258451528766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6-4E1F-BE78-40DCE1CF8118}"/>
            </c:ext>
          </c:extLst>
        </c:ser>
        <c:ser>
          <c:idx val="3"/>
          <c:order val="2"/>
          <c:tx>
            <c:strRef>
              <c:f>'Figure 4 data'!$D$4</c:f>
              <c:strCache>
                <c:ptCount val="1"/>
                <c:pt idx="0">
                  <c:v> Horizon (CNRL)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data'!$D$5:$D$15</c:f>
              <c:numCache>
                <c:formatCode>_(* #,##0.000_);_(* \(#,##0.000\);_(* "-"??_);_(@_)</c:formatCode>
                <c:ptCount val="11"/>
                <c:pt idx="0">
                  <c:v>0.10892008593505605</c:v>
                </c:pt>
                <c:pt idx="1">
                  <c:v>4.7847119882892468E-2</c:v>
                </c:pt>
                <c:pt idx="2">
                  <c:v>0.10259913384094657</c:v>
                </c:pt>
                <c:pt idx="3">
                  <c:v>0.11730968860830224</c:v>
                </c:pt>
                <c:pt idx="4">
                  <c:v>0.12988555133023619</c:v>
                </c:pt>
                <c:pt idx="5">
                  <c:v>0.14552348770814091</c:v>
                </c:pt>
                <c:pt idx="6">
                  <c:v>0.14667673550695956</c:v>
                </c:pt>
                <c:pt idx="7">
                  <c:v>0.19675618981775339</c:v>
                </c:pt>
                <c:pt idx="8">
                  <c:v>0.16275743241698626</c:v>
                </c:pt>
                <c:pt idx="9">
                  <c:v>0.15885750707760002</c:v>
                </c:pt>
                <c:pt idx="10">
                  <c:v>0.15055230643019174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6-4E1F-BE78-40DCE1CF8118}"/>
            </c:ext>
          </c:extLst>
        </c:ser>
        <c:ser>
          <c:idx val="4"/>
          <c:order val="3"/>
          <c:tx>
            <c:strRef>
              <c:f>'Figure 4 data'!$E$4</c:f>
              <c:strCache>
                <c:ptCount val="1"/>
                <c:pt idx="0">
                  <c:v> Albian Sands (CNRL)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data'!$E$5:$E$15</c:f>
              <c:numCache>
                <c:formatCode>_(* #,##0.000_);_(* \(#,##0.000\);_(* "-"??_);_(@_)</c:formatCode>
                <c:ptCount val="11"/>
                <c:pt idx="0">
                  <c:v>0.13288655434138247</c:v>
                </c:pt>
                <c:pt idx="1">
                  <c:v>0.21012080405706221</c:v>
                </c:pt>
                <c:pt idx="2">
                  <c:v>0.22502805100540041</c:v>
                </c:pt>
                <c:pt idx="3">
                  <c:v>0.23744315065635557</c:v>
                </c:pt>
                <c:pt idx="4">
                  <c:v>0.24325905177836174</c:v>
                </c:pt>
                <c:pt idx="5">
                  <c:v>0.23782800422705916</c:v>
                </c:pt>
                <c:pt idx="6">
                  <c:v>0.25595396596275916</c:v>
                </c:pt>
                <c:pt idx="7">
                  <c:v>0.27358278131769864</c:v>
                </c:pt>
                <c:pt idx="8">
                  <c:v>0.26385983960087667</c:v>
                </c:pt>
                <c:pt idx="9">
                  <c:v>0.24403064823815013</c:v>
                </c:pt>
                <c:pt idx="10">
                  <c:v>0.27064845175906838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E6-4E1F-BE78-40DCE1CF8118}"/>
            </c:ext>
          </c:extLst>
        </c:ser>
        <c:ser>
          <c:idx val="5"/>
          <c:order val="4"/>
          <c:tx>
            <c:strRef>
              <c:f>'Figure 4 data'!$F$4</c:f>
              <c:strCache>
                <c:ptCount val="1"/>
                <c:pt idx="0">
                  <c:v> Kearl (Imperial)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data'!$F$5:$F$15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2.4780217400435484E-2</c:v>
                </c:pt>
                <c:pt idx="4">
                  <c:v>2.1026607359831027E-3</c:v>
                </c:pt>
                <c:pt idx="5">
                  <c:v>0.16720191748471466</c:v>
                </c:pt>
                <c:pt idx="6">
                  <c:v>0.18507678649931811</c:v>
                </c:pt>
                <c:pt idx="7">
                  <c:v>0.19615108865572603</c:v>
                </c:pt>
                <c:pt idx="8">
                  <c:v>0.26490190707785516</c:v>
                </c:pt>
                <c:pt idx="9">
                  <c:v>0.29595179035938207</c:v>
                </c:pt>
                <c:pt idx="10">
                  <c:v>0.31561393383978081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E6-4E1F-BE78-40DCE1CF8118}"/>
            </c:ext>
          </c:extLst>
        </c:ser>
        <c:ser>
          <c:idx val="6"/>
          <c:order val="5"/>
          <c:tx>
            <c:strRef>
              <c:f>'Figure 4 data'!$G$4</c:f>
              <c:strCache>
                <c:ptCount val="1"/>
                <c:pt idx="0">
                  <c:v> Fort Hills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data'!$G$5:$G$15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2.1035555423013696E-3</c:v>
                </c:pt>
                <c:pt idx="8">
                  <c:v>0.12983694663123288</c:v>
                </c:pt>
                <c:pt idx="9">
                  <c:v>0.15905765595216037</c:v>
                </c:pt>
                <c:pt idx="10">
                  <c:v>0.11233317249813696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E6-4E1F-BE78-40DCE1CF8118}"/>
            </c:ext>
          </c:extLst>
        </c:ser>
        <c:ser>
          <c:idx val="7"/>
          <c:order val="6"/>
          <c:tx>
            <c:strRef>
              <c:f>'Figure 4 data'!$H$4</c:f>
              <c:strCache>
                <c:ptCount val="1"/>
                <c:pt idx="0">
                  <c:v> Primary/EOR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data'!$H$5:$H$15</c:f>
              <c:numCache>
                <c:formatCode>_(* #,##0.000_);_(* \(#,##0.000\);_(* "-"??_);_(@_)</c:formatCode>
                <c:ptCount val="11"/>
                <c:pt idx="0">
                  <c:v>0.19079834169549997</c:v>
                </c:pt>
                <c:pt idx="1">
                  <c:v>0.20679381152099999</c:v>
                </c:pt>
                <c:pt idx="2">
                  <c:v>0.2408697412495</c:v>
                </c:pt>
                <c:pt idx="3">
                  <c:v>0.27227861372323325</c:v>
                </c:pt>
                <c:pt idx="4">
                  <c:v>0.28509108692899998</c:v>
                </c:pt>
                <c:pt idx="5">
                  <c:v>0.25971146413414076</c:v>
                </c:pt>
                <c:pt idx="6">
                  <c:v>0.22058850490732756</c:v>
                </c:pt>
                <c:pt idx="7">
                  <c:v>0.20128948596692053</c:v>
                </c:pt>
                <c:pt idx="8">
                  <c:v>0.1869824449555233</c:v>
                </c:pt>
                <c:pt idx="9">
                  <c:v>0.17257608076454792</c:v>
                </c:pt>
                <c:pt idx="10">
                  <c:v>0.14589296182740824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E6-4E1F-BE78-40DCE1CF8118}"/>
            </c:ext>
          </c:extLst>
        </c:ser>
        <c:ser>
          <c:idx val="8"/>
          <c:order val="7"/>
          <c:tx>
            <c:strRef>
              <c:f>'Figure 4 data'!$I$4</c:f>
              <c:strCache>
                <c:ptCount val="1"/>
                <c:pt idx="0">
                  <c:v> Leismer (Athabasca)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data'!$I$5:$I$15</c:f>
              <c:numCache>
                <c:formatCode>_(* #,##0.000_);_(* \(#,##0.000\);_(* "-"??_);_(@_)</c:formatCode>
                <c:ptCount val="11"/>
                <c:pt idx="0">
                  <c:v>2.1244323649999999E-4</c:v>
                </c:pt>
                <c:pt idx="1">
                  <c:v>1.0051635032999998E-2</c:v>
                </c:pt>
                <c:pt idx="2">
                  <c:v>1.6328949779999997E-2</c:v>
                </c:pt>
                <c:pt idx="3">
                  <c:v>1.1123259707999999E-2</c:v>
                </c:pt>
                <c:pt idx="4">
                  <c:v>1.3255418044000001E-2</c:v>
                </c:pt>
                <c:pt idx="5">
                  <c:v>1.7442558869999999E-2</c:v>
                </c:pt>
                <c:pt idx="6">
                  <c:v>2.0429349022499994E-2</c:v>
                </c:pt>
                <c:pt idx="7">
                  <c:v>2.0763802459972603E-2</c:v>
                </c:pt>
                <c:pt idx="8">
                  <c:v>1.892536491716712E-2</c:v>
                </c:pt>
                <c:pt idx="9">
                  <c:v>1.7564602358087669E-2</c:v>
                </c:pt>
                <c:pt idx="10">
                  <c:v>1.8314153860652056E-2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E6-4E1F-BE78-40DCE1CF8118}"/>
            </c:ext>
          </c:extLst>
        </c:ser>
        <c:ser>
          <c:idx val="9"/>
          <c:order val="8"/>
          <c:tx>
            <c:strRef>
              <c:f>'Figure 4 data'!$J$4</c:f>
              <c:strCache>
                <c:ptCount val="1"/>
                <c:pt idx="0">
                  <c:v> MacKay River (PetroChina)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data'!$J$5:$J$15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4.1712125249917797E-3</c:v>
                </c:pt>
                <c:pt idx="8">
                  <c:v>7.3168264603726023E-3</c:v>
                </c:pt>
                <c:pt idx="9">
                  <c:v>8.36540660059726E-3</c:v>
                </c:pt>
                <c:pt idx="10">
                  <c:v>1.0800805787260273E-2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E6-4E1F-BE78-40DCE1CF8118}"/>
            </c:ext>
          </c:extLst>
        </c:ser>
        <c:ser>
          <c:idx val="10"/>
          <c:order val="9"/>
          <c:tx>
            <c:strRef>
              <c:f>'Figure 4 data'!$K$4</c:f>
              <c:strCache>
                <c:ptCount val="1"/>
                <c:pt idx="0">
                  <c:v> Kirby South (CNRL)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data'!$K$5:$K$15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3.9871042199999998E-4</c:v>
                </c:pt>
                <c:pt idx="4">
                  <c:v>1.5140250960999996E-2</c:v>
                </c:pt>
                <c:pt idx="5">
                  <c:v>2.9419632720500001E-2</c:v>
                </c:pt>
                <c:pt idx="6">
                  <c:v>3.7674125131499994E-2</c:v>
                </c:pt>
                <c:pt idx="7">
                  <c:v>3.6089144686717804E-2</c:v>
                </c:pt>
                <c:pt idx="8">
                  <c:v>3.4523634662482185E-2</c:v>
                </c:pt>
                <c:pt idx="9">
                  <c:v>3.287392834150684E-2</c:v>
                </c:pt>
                <c:pt idx="10">
                  <c:v>6.0327058380509592E-2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E6-4E1F-BE78-40DCE1CF8118}"/>
            </c:ext>
          </c:extLst>
        </c:ser>
        <c:ser>
          <c:idx val="11"/>
          <c:order val="10"/>
          <c:tx>
            <c:strRef>
              <c:f>'Figure 4 data'!$L$4</c:f>
              <c:strCache>
                <c:ptCount val="1"/>
                <c:pt idx="0">
                  <c:v> Cold Lake (CNRL)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data'!$L$5:$L$15</c:f>
              <c:numCache>
                <c:formatCode>_(* #,##0.000_);_(* \(#,##0.000\);_(* "-"??_);_(@_)</c:formatCode>
                <c:ptCount val="11"/>
                <c:pt idx="0">
                  <c:v>8.6730398139000006E-2</c:v>
                </c:pt>
                <c:pt idx="1">
                  <c:v>9.6248160189500012E-2</c:v>
                </c:pt>
                <c:pt idx="2">
                  <c:v>9.8008575620999974E-2</c:v>
                </c:pt>
                <c:pt idx="3">
                  <c:v>9.4741339011000014E-2</c:v>
                </c:pt>
                <c:pt idx="4">
                  <c:v>9.1423259850999999E-2</c:v>
                </c:pt>
                <c:pt idx="5">
                  <c:v>9.9587540805499974E-2</c:v>
                </c:pt>
                <c:pt idx="6">
                  <c:v>7.0705853713000005E-2</c:v>
                </c:pt>
                <c:pt idx="7">
                  <c:v>7.8640062155539744E-2</c:v>
                </c:pt>
                <c:pt idx="8">
                  <c:v>6.7312533524153409E-2</c:v>
                </c:pt>
                <c:pt idx="9">
                  <c:v>7.5994842823101344E-2</c:v>
                </c:pt>
                <c:pt idx="10">
                  <c:v>7.8488672356208211E-2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E6-4E1F-BE78-40DCE1CF8118}"/>
            </c:ext>
          </c:extLst>
        </c:ser>
        <c:ser>
          <c:idx val="12"/>
          <c:order val="11"/>
          <c:tx>
            <c:strRef>
              <c:f>'Figure 4 data'!$M$4</c:f>
              <c:strCache>
                <c:ptCount val="1"/>
                <c:pt idx="0">
                  <c:v> Christina Lake (Cenovus)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data'!$M$5:$M$15</c:f>
              <c:numCache>
                <c:formatCode>_(* #,##0.000_);_(* \(#,##0.000\);_(* "-"??_);_(@_)</c:formatCode>
                <c:ptCount val="11"/>
                <c:pt idx="0">
                  <c:v>1.4868086073499999E-2</c:v>
                </c:pt>
                <c:pt idx="1">
                  <c:v>2.2403717242499999E-2</c:v>
                </c:pt>
                <c:pt idx="2">
                  <c:v>6.2695389817499989E-2</c:v>
                </c:pt>
                <c:pt idx="3">
                  <c:v>9.8474801804499981E-2</c:v>
                </c:pt>
                <c:pt idx="4">
                  <c:v>0.13809436731749997</c:v>
                </c:pt>
                <c:pt idx="5">
                  <c:v>0.14976095043250001</c:v>
                </c:pt>
                <c:pt idx="6">
                  <c:v>0.15881100819649999</c:v>
                </c:pt>
                <c:pt idx="7">
                  <c:v>0.20552583893485479</c:v>
                </c:pt>
                <c:pt idx="8">
                  <c:v>0.20122396158769312</c:v>
                </c:pt>
                <c:pt idx="9">
                  <c:v>0.19475521884557262</c:v>
                </c:pt>
                <c:pt idx="10">
                  <c:v>0.21916380117882742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E6-4E1F-BE78-40DCE1CF8118}"/>
            </c:ext>
          </c:extLst>
        </c:ser>
        <c:ser>
          <c:idx val="13"/>
          <c:order val="12"/>
          <c:tx>
            <c:strRef>
              <c:f>'Figure 4 data'!$N$4</c:f>
              <c:strCache>
                <c:ptCount val="1"/>
                <c:pt idx="0">
                  <c:v> Foster Creek (Cenovus)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data'!$N$5:$N$15</c:f>
              <c:numCache>
                <c:formatCode>_(* #,##0.000_);_(* \(#,##0.000\);_(* "-"??_);_(@_)</c:formatCode>
                <c:ptCount val="11"/>
                <c:pt idx="0">
                  <c:v>0.102048954447</c:v>
                </c:pt>
                <c:pt idx="1">
                  <c:v>0.10972962316249998</c:v>
                </c:pt>
                <c:pt idx="2">
                  <c:v>0.115471618273</c:v>
                </c:pt>
                <c:pt idx="3">
                  <c:v>0.10635577444249998</c:v>
                </c:pt>
                <c:pt idx="4">
                  <c:v>0.11826454630649998</c:v>
                </c:pt>
                <c:pt idx="5">
                  <c:v>0.13061327919749996</c:v>
                </c:pt>
                <c:pt idx="6">
                  <c:v>0.140268116956</c:v>
                </c:pt>
                <c:pt idx="7">
                  <c:v>0.15328675269310685</c:v>
                </c:pt>
                <c:pt idx="8">
                  <c:v>0.16190799682254239</c:v>
                </c:pt>
                <c:pt idx="9">
                  <c:v>0.15980447781277807</c:v>
                </c:pt>
                <c:pt idx="10">
                  <c:v>0.15904232396353971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4E6-4E1F-BE78-40DCE1CF8118}"/>
            </c:ext>
          </c:extLst>
        </c:ser>
        <c:ser>
          <c:idx val="14"/>
          <c:order val="13"/>
          <c:tx>
            <c:strRef>
              <c:f>'Figure 4 data'!$O$4</c:f>
              <c:strCache>
                <c:ptCount val="1"/>
                <c:pt idx="0">
                  <c:v> Long Lake (CNOOC)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data'!$O$5:$O$15</c:f>
              <c:numCache>
                <c:formatCode>_(* #,##0.000_);_(* \(#,##0.000\);_(* "-"??_);_(@_)</c:formatCode>
                <c:ptCount val="11"/>
                <c:pt idx="0">
                  <c:v>2.4335534965499998E-2</c:v>
                </c:pt>
                <c:pt idx="1">
                  <c:v>2.8453236399499995E-2</c:v>
                </c:pt>
                <c:pt idx="2">
                  <c:v>3.1188051922499994E-2</c:v>
                </c:pt>
                <c:pt idx="3">
                  <c:v>3.6541599468000001E-2</c:v>
                </c:pt>
                <c:pt idx="4">
                  <c:v>4.2910535635000011E-2</c:v>
                </c:pt>
                <c:pt idx="5">
                  <c:v>3.8882406194500001E-2</c:v>
                </c:pt>
                <c:pt idx="6">
                  <c:v>2.1712599259999996E-2</c:v>
                </c:pt>
                <c:pt idx="7">
                  <c:v>4.0776349140065754E-2</c:v>
                </c:pt>
                <c:pt idx="8">
                  <c:v>4.4409652454712331E-2</c:v>
                </c:pt>
                <c:pt idx="9">
                  <c:v>4.6302309969073974E-2</c:v>
                </c:pt>
                <c:pt idx="10">
                  <c:v>3.1682513563890409E-2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E6-4E1F-BE78-40DCE1CF8118}"/>
            </c:ext>
          </c:extLst>
        </c:ser>
        <c:ser>
          <c:idx val="15"/>
          <c:order val="14"/>
          <c:tx>
            <c:strRef>
              <c:f>'Figure 4 data'!$P$4</c:f>
              <c:strCache>
                <c:ptCount val="1"/>
                <c:pt idx="0">
                  <c:v> Surmont (ConocoPhillips)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data'!$P$5:$P$15</c:f>
              <c:numCache>
                <c:formatCode>_(* #,##0.000_);_(* \(#,##0.000\);_(* "-"??_);_(@_)</c:formatCode>
                <c:ptCount val="11"/>
                <c:pt idx="0">
                  <c:v>2.0224914797999996E-2</c:v>
                </c:pt>
                <c:pt idx="1">
                  <c:v>2.0887686748499994E-2</c:v>
                </c:pt>
                <c:pt idx="2">
                  <c:v>2.2712514973500002E-2</c:v>
                </c:pt>
                <c:pt idx="3">
                  <c:v>2.5350436127499997E-2</c:v>
                </c:pt>
                <c:pt idx="4">
                  <c:v>3.5599743849999991E-4</c:v>
                </c:pt>
                <c:pt idx="5">
                  <c:v>3.5261142949999998E-4</c:v>
                </c:pt>
                <c:pt idx="6">
                  <c:v>1.2941195420747127E-4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4E6-4E1F-BE78-40DCE1CF8118}"/>
            </c:ext>
          </c:extLst>
        </c:ser>
        <c:ser>
          <c:idx val="16"/>
          <c:order val="15"/>
          <c:tx>
            <c:strRef>
              <c:f>'Figure 4 data'!$Q$4</c:f>
              <c:strCache>
                <c:ptCount val="1"/>
                <c:pt idx="0">
                  <c:v> Jackfish (CNRL)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data'!$Q$5:$Q$15</c:f>
              <c:numCache>
                <c:formatCode>_(* #,##0.000_);_(* \(#,##0.000\);_(* "-"??_);_(@_)</c:formatCode>
                <c:ptCount val="11"/>
                <c:pt idx="0">
                  <c:v>2.5764734770499998E-2</c:v>
                </c:pt>
                <c:pt idx="1">
                  <c:v>3.4524030805000001E-2</c:v>
                </c:pt>
                <c:pt idx="2">
                  <c:v>4.9520554594500006E-2</c:v>
                </c:pt>
                <c:pt idx="3">
                  <c:v>5.7015658485499991E-2</c:v>
                </c:pt>
                <c:pt idx="4">
                  <c:v>6.5797472004000018E-2</c:v>
                </c:pt>
                <c:pt idx="5">
                  <c:v>8.6537521421999997E-2</c:v>
                </c:pt>
                <c:pt idx="6">
                  <c:v>0.109534057556</c:v>
                </c:pt>
                <c:pt idx="7">
                  <c:v>0.11655469980433973</c:v>
                </c:pt>
                <c:pt idx="8">
                  <c:v>0.10006572889617531</c:v>
                </c:pt>
                <c:pt idx="9">
                  <c:v>9.7754219124657538E-2</c:v>
                </c:pt>
                <c:pt idx="10">
                  <c:v>0.10394776605677258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4E6-4E1F-BE78-40DCE1CF8118}"/>
            </c:ext>
          </c:extLst>
        </c:ser>
        <c:ser>
          <c:idx val="17"/>
          <c:order val="16"/>
          <c:tx>
            <c:strRef>
              <c:f>'Figure 4 data'!$R$4</c:f>
              <c:strCache>
                <c:ptCount val="1"/>
                <c:pt idx="0">
                  <c:v> Sunrise (Cenovus)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data'!$R$5:$R$15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6.2536598574999989E-3</c:v>
                </c:pt>
                <c:pt idx="6">
                  <c:v>2.5820981306999995E-2</c:v>
                </c:pt>
                <c:pt idx="7">
                  <c:v>4.0155024257473977E-2</c:v>
                </c:pt>
                <c:pt idx="8">
                  <c:v>4.9950573874586297E-2</c:v>
                </c:pt>
                <c:pt idx="9">
                  <c:v>4.937581453543561E-2</c:v>
                </c:pt>
                <c:pt idx="10">
                  <c:v>4.4691409301572588E-2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4E6-4E1F-BE78-40DCE1CF8118}"/>
            </c:ext>
          </c:extLst>
        </c:ser>
        <c:ser>
          <c:idx val="18"/>
          <c:order val="17"/>
          <c:tx>
            <c:strRef>
              <c:f>'Figure 4 data'!$S$4</c:f>
              <c:strCache>
                <c:ptCount val="1"/>
                <c:pt idx="0">
                  <c:v> Tucker Lake (Cenovus) 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data'!$S$5:$S$15</c:f>
              <c:numCache>
                <c:formatCode>_(* #,##0.000_);_(* \(#,##0.000\);_(* "-"??_);_(@_)</c:formatCode>
                <c:ptCount val="11"/>
                <c:pt idx="0">
                  <c:v>4.026431194499999E-3</c:v>
                </c:pt>
                <c:pt idx="1">
                  <c:v>7.3195241240000004E-3</c:v>
                </c:pt>
                <c:pt idx="2">
                  <c:v>9.5508621229999976E-3</c:v>
                </c:pt>
                <c:pt idx="3">
                  <c:v>1.0317651641E-2</c:v>
                </c:pt>
                <c:pt idx="4">
                  <c:v>1.0830076405499999E-2</c:v>
                </c:pt>
                <c:pt idx="5">
                  <c:v>1.1461546118E-2</c:v>
                </c:pt>
                <c:pt idx="6">
                  <c:v>1.9084699853999999E-2</c:v>
                </c:pt>
                <c:pt idx="7">
                  <c:v>2.190787968581917E-2</c:v>
                </c:pt>
                <c:pt idx="8">
                  <c:v>2.2406691327041092E-2</c:v>
                </c:pt>
                <c:pt idx="9">
                  <c:v>2.3685370445210952E-2</c:v>
                </c:pt>
                <c:pt idx="10">
                  <c:v>1.8432497740076711E-2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4E6-4E1F-BE78-40DCE1CF8118}"/>
            </c:ext>
          </c:extLst>
        </c:ser>
        <c:ser>
          <c:idx val="19"/>
          <c:order val="18"/>
          <c:tx>
            <c:strRef>
              <c:f>'Figure 4 data'!$T$4</c:f>
              <c:strCache>
                <c:ptCount val="1"/>
                <c:pt idx="0">
                  <c:v> Cold Lake (Imperial)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data'!$T$5:$T$15</c:f>
              <c:numCache>
                <c:formatCode>_(* #,##0.000_);_(* \(#,##0.000\);_(* "-"??_);_(@_)</c:formatCode>
                <c:ptCount val="11"/>
                <c:pt idx="0">
                  <c:v>0.14491507885250002</c:v>
                </c:pt>
                <c:pt idx="1">
                  <c:v>0.15971877309849997</c:v>
                </c:pt>
                <c:pt idx="2">
                  <c:v>0.15358968272999998</c:v>
                </c:pt>
                <c:pt idx="3">
                  <c:v>0.152610203625</c:v>
                </c:pt>
                <c:pt idx="4">
                  <c:v>0.14589291736799997</c:v>
                </c:pt>
                <c:pt idx="5">
                  <c:v>0.15811135705200002</c:v>
                </c:pt>
                <c:pt idx="6">
                  <c:v>0.16077558529449998</c:v>
                </c:pt>
                <c:pt idx="7">
                  <c:v>0.16261244132597255</c:v>
                </c:pt>
                <c:pt idx="8">
                  <c:v>0.14765064075073972</c:v>
                </c:pt>
                <c:pt idx="9">
                  <c:v>0.1412658063531452</c:v>
                </c:pt>
                <c:pt idx="10">
                  <c:v>0.13367222920974245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4E6-4E1F-BE78-40DCE1CF8118}"/>
            </c:ext>
          </c:extLst>
        </c:ser>
        <c:ser>
          <c:idx val="20"/>
          <c:order val="19"/>
          <c:tx>
            <c:strRef>
              <c:f>'Figure 4 data'!$U$4</c:f>
              <c:strCache>
                <c:ptCount val="1"/>
                <c:pt idx="0">
                  <c:v> Hangingstone (JACOS)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data'!$U$5:$U$15</c:f>
              <c:numCache>
                <c:formatCode>_(* #,##0.000_);_(* \(#,##0.000\);_(*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1.9590420739999995E-3</c:v>
                </c:pt>
                <c:pt idx="6">
                  <c:v>7.386437113E-3</c:v>
                </c:pt>
                <c:pt idx="7">
                  <c:v>8.9390074102849316E-3</c:v>
                </c:pt>
                <c:pt idx="8">
                  <c:v>8.9968749488712318E-3</c:v>
                </c:pt>
                <c:pt idx="9">
                  <c:v>8.4931734620383569E-3</c:v>
                </c:pt>
                <c:pt idx="10">
                  <c:v>4.4934353602027396E-3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4E6-4E1F-BE78-40DCE1CF8118}"/>
            </c:ext>
          </c:extLst>
        </c:ser>
        <c:ser>
          <c:idx val="21"/>
          <c:order val="20"/>
          <c:tx>
            <c:strRef>
              <c:f>'Figure 4 data'!$V$4</c:f>
              <c:strCache>
                <c:ptCount val="1"/>
                <c:pt idx="0">
                  <c:v> Firebag (Suncor) 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data'!$V$5:$V$15</c:f>
              <c:numCache>
                <c:formatCode>_(* #,##0.000_);_(* \(#,##0.000\);_(* "-"??_);_(@_)</c:formatCode>
                <c:ptCount val="11"/>
                <c:pt idx="0">
                  <c:v>5.3569639551999997E-2</c:v>
                </c:pt>
                <c:pt idx="1">
                  <c:v>5.9473088587000005E-2</c:v>
                </c:pt>
                <c:pt idx="2">
                  <c:v>0.10372413784699998</c:v>
                </c:pt>
                <c:pt idx="3">
                  <c:v>0.14369547090799997</c:v>
                </c:pt>
                <c:pt idx="4">
                  <c:v>0.17280177724150003</c:v>
                </c:pt>
                <c:pt idx="5">
                  <c:v>0.18683451497699999</c:v>
                </c:pt>
                <c:pt idx="6">
                  <c:v>0.18060306859650002</c:v>
                </c:pt>
                <c:pt idx="7">
                  <c:v>0.18212037286116162</c:v>
                </c:pt>
                <c:pt idx="8">
                  <c:v>0.20404647711323831</c:v>
                </c:pt>
                <c:pt idx="9">
                  <c:v>0.18699820908987946</c:v>
                </c:pt>
                <c:pt idx="10">
                  <c:v>0.18282004383719999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4E6-4E1F-BE78-40DCE1CF8118}"/>
            </c:ext>
          </c:extLst>
        </c:ser>
        <c:ser>
          <c:idx val="22"/>
          <c:order val="21"/>
          <c:tx>
            <c:strRef>
              <c:f>'Figure 4 data'!$W$4</c:f>
              <c:strCache>
                <c:ptCount val="1"/>
                <c:pt idx="0">
                  <c:v> MacKay River (Suncor) 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data'!$W$5:$W$15</c:f>
              <c:numCache>
                <c:formatCode>_(* #,##0.000_);_(* \(#,##0.000\);_(* "-"??_);_(@_)</c:formatCode>
                <c:ptCount val="11"/>
                <c:pt idx="0">
                  <c:v>3.1484568818999997E-2</c:v>
                </c:pt>
                <c:pt idx="1">
                  <c:v>3.0045446854499998E-2</c:v>
                </c:pt>
                <c:pt idx="2">
                  <c:v>2.6938809804499995E-2</c:v>
                </c:pt>
                <c:pt idx="3">
                  <c:v>2.8523446291999998E-2</c:v>
                </c:pt>
                <c:pt idx="4">
                  <c:v>2.6640212032499989E-2</c:v>
                </c:pt>
                <c:pt idx="5">
                  <c:v>3.0675422739499993E-2</c:v>
                </c:pt>
                <c:pt idx="6">
                  <c:v>2.7650249082500002E-2</c:v>
                </c:pt>
                <c:pt idx="7">
                  <c:v>3.1020913971797258E-2</c:v>
                </c:pt>
                <c:pt idx="8">
                  <c:v>3.5934521757863006E-2</c:v>
                </c:pt>
                <c:pt idx="9">
                  <c:v>2.917876303446575E-2</c:v>
                </c:pt>
                <c:pt idx="10">
                  <c:v>1.6793718955742463E-2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4E6-4E1F-BE78-40DCE1CF8118}"/>
            </c:ext>
          </c:extLst>
        </c:ser>
        <c:ser>
          <c:idx val="23"/>
          <c:order val="22"/>
          <c:tx>
            <c:strRef>
              <c:f>'Figure 4 data'!$AD$4</c:f>
              <c:strCache>
                <c:ptCount val="1"/>
                <c:pt idx="0">
                  <c:v> Other 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data'!$A$5:$A$15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4 data'!$AD$5:$AD$15</c:f>
              <c:numCache>
                <c:formatCode>_(* #,##0.000_);_(* \(#,##0.000\);_(* "-"??_);_(@_)</c:formatCode>
                <c:ptCount val="11"/>
                <c:pt idx="0">
                  <c:v>5.3944026233012199E-2</c:v>
                </c:pt>
                <c:pt idx="1">
                  <c:v>6.1223293450565652E-2</c:v>
                </c:pt>
                <c:pt idx="2">
                  <c:v>6.2320000721100222E-2</c:v>
                </c:pt>
                <c:pt idx="3">
                  <c:v>6.8810512984424754E-2</c:v>
                </c:pt>
                <c:pt idx="4">
                  <c:v>0.13571539849420855</c:v>
                </c:pt>
                <c:pt idx="5">
                  <c:v>0.16960644714510043</c:v>
                </c:pt>
                <c:pt idx="6">
                  <c:v>0.19828137925422062</c:v>
                </c:pt>
                <c:pt idx="7">
                  <c:v>0.24219627589888715</c:v>
                </c:pt>
                <c:pt idx="8">
                  <c:v>0.37023031048317412</c:v>
                </c:pt>
                <c:pt idx="9">
                  <c:v>0.38402362056685346</c:v>
                </c:pt>
                <c:pt idx="10">
                  <c:v>0.19490519971494047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4E6-4E1F-BE78-40DCE1CF8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5856"/>
        <c:axId val="9910576"/>
        <c:extLst>
          <c:ext xmlns:c15="http://schemas.microsoft.com/office/drawing/2012/chart" uri="{02D57815-91ED-43cb-92C2-25804820EDAC}">
            <c15:filteredAreaSeries>
              <c15:ser>
                <c:idx val="0"/>
                <c:order val="23"/>
                <c:tx>
                  <c:strRef>
                    <c:extLst>
                      <c:ext uri="{02D57815-91ED-43cb-92C2-25804820EDAC}">
                        <c15:formulaRef>
                          <c15:sqref>'Figure 4 data'!$X$4</c15:sqref>
                        </c15:formulaRef>
                      </c:ext>
                    </c:extLst>
                    <c:strCache>
                      <c:ptCount val="1"/>
                      <c:pt idx="0">
                        <c:v> Narrows Lake (Cenovus)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'Figure 4 data'!$A$5:$A$15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4 data'!$X$5:$X$15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7-F4E6-4E1F-BE78-40DCE1CF8118}"/>
                  </c:ext>
                </c:extLst>
              </c15:ser>
            </c15:filteredAreaSeries>
            <c15:filteredArea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data'!$Y$4</c15:sqref>
                        </c15:formulaRef>
                      </c:ext>
                    </c:extLst>
                    <c:strCache>
                      <c:ptCount val="1"/>
                      <c:pt idx="0">
                        <c:v> Telephone Lake (Cenovus) 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data'!$Y$5:$Y$15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4E6-4E1F-BE78-40DCE1CF8118}"/>
                  </c:ext>
                </c:extLst>
              </c15:ser>
            </c15:filteredAreaSeries>
            <c15:filteredArea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data'!$Z$4</c15:sqref>
                        </c15:formulaRef>
                      </c:ext>
                    </c:extLst>
                    <c:strCache>
                      <c:ptCount val="1"/>
                      <c:pt idx="0">
                        <c:v> Dover (Athabasca Oil Corp 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data'!$Z$5:$Z$15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F4E6-4E1F-BE78-40DCE1CF8118}"/>
                  </c:ext>
                </c:extLst>
              </c15:ser>
            </c15:filteredAreaSeries>
            <c15:filteredArea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data'!$AA$4</c15:sqref>
                        </c15:formulaRef>
                      </c:ext>
                    </c:extLst>
                    <c:strCache>
                      <c:ptCount val="1"/>
                      <c:pt idx="0">
                        <c:v>Birch Mountain (CNRL)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data'!$AA$5:$AA$15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F4E6-4E1F-BE78-40DCE1CF8118}"/>
                  </c:ext>
                </c:extLst>
              </c15:ser>
            </c15:filteredAreaSeries>
            <c15:filteredArea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data'!$AC$4</c15:sqref>
                        </c15:formulaRef>
                      </c:ext>
                    </c:extLst>
                    <c:strCache>
                      <c:ptCount val="1"/>
                      <c:pt idx="0">
                        <c:v>Aspen (Imperial)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data'!$AC$5:$AC$15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F4E6-4E1F-BE78-40DCE1CF8118}"/>
                  </c:ext>
                </c:extLst>
              </c15:ser>
            </c15:filteredAreaSeries>
            <c15:filteredArea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data'!$AB$4</c15:sqref>
                        </c15:formulaRef>
                      </c:ext>
                    </c:extLst>
                    <c:strCache>
                      <c:ptCount val="1"/>
                      <c:pt idx="0">
                        <c:v> Meadow Creek (Suncor) 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 w="254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data'!$A$5:$A$15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 data'!$AB$5:$AB$15</c15:sqref>
                        </c15:formulaRef>
                      </c:ext>
                    </c:extLst>
                    <c:numCache>
                      <c:formatCode>_(* #,##0.000_);_(* \(#,##0.000\);_(* "-"??_);_(@_)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F4E6-4E1F-BE78-40DCE1CF8118}"/>
                  </c:ext>
                </c:extLst>
              </c15:ser>
            </c15:filteredAreaSeries>
          </c:ext>
        </c:extLst>
      </c:areaChart>
      <c:catAx>
        <c:axId val="100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05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91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5856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2102701643168915E-3"/>
          <c:y val="0.73294185437206416"/>
          <c:w val="0.97019204566642281"/>
          <c:h val="0.26705814562793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9E5C63-7F02-4166-B6EF-DD6547537EBE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8CA99FF-55C2-4FC7-B0AD-27ECDA67FCEF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0.29258</cdr:y>
    </cdr:from>
    <cdr:to>
      <cdr:x>0.05609</cdr:x>
      <cdr:y>0.47802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840889"/>
          <a:ext cx="486962" cy="116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MMb/d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DDBA4A-269B-49FE-B42E-D10AFD6FD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0.17176</cdr:y>
    </cdr:from>
    <cdr:to>
      <cdr:x>0.05169</cdr:x>
      <cdr:y>0.39258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080723"/>
          <a:ext cx="448774" cy="138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SOR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0.00286</cdr:x>
      <cdr:y>0.27948</cdr:y>
    </cdr:from>
    <cdr:to>
      <cdr:x>0.05274</cdr:x>
      <cdr:y>0.48694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73" y="1758462"/>
          <a:ext cx="433060" cy="1305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MMb/d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B625BA-EE1A-4F16-B8C3-1CA4600D6B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0.17176</cdr:y>
    </cdr:from>
    <cdr:to>
      <cdr:x>0.05169</cdr:x>
      <cdr:y>0.39258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080723"/>
          <a:ext cx="448774" cy="138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MMb/d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%20ST%20Deliv\d%20Drilling\Appendices\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r-rec.gc.ca/en/data-analysis/canada-energy-future/" TargetMode="External"/><Relationship Id="rId1" Type="http://schemas.openxmlformats.org/officeDocument/2006/relationships/hyperlink" Target="mailto:energyfutures@cer-rec.gc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/>
  </sheetViews>
  <sheetFormatPr defaultRowHeight="15" x14ac:dyDescent="0.25"/>
  <cols>
    <col min="1" max="1" width="32.7109375" style="25" customWidth="1"/>
    <col min="2" max="16384" width="9.140625" style="25"/>
  </cols>
  <sheetData>
    <row r="1" spans="1:6" ht="26.25" x14ac:dyDescent="0.25">
      <c r="A1" s="24" t="s">
        <v>33</v>
      </c>
    </row>
    <row r="2" spans="1:6" ht="23.25" x14ac:dyDescent="0.25">
      <c r="A2" s="26" t="s">
        <v>75</v>
      </c>
    </row>
    <row r="3" spans="1:6" ht="21" x14ac:dyDescent="0.25">
      <c r="A3" s="27" t="s">
        <v>45</v>
      </c>
    </row>
    <row r="4" spans="1:6" ht="15" customHeight="1" x14ac:dyDescent="0.25"/>
    <row r="5" spans="1:6" ht="15" customHeight="1" x14ac:dyDescent="0.25">
      <c r="A5" s="28" t="s">
        <v>50</v>
      </c>
      <c r="B5" s="25" t="s">
        <v>74</v>
      </c>
    </row>
    <row r="6" spans="1:6" ht="15" customHeight="1" x14ac:dyDescent="0.25">
      <c r="A6" s="25" t="s">
        <v>51</v>
      </c>
      <c r="B6" s="25" t="s">
        <v>74</v>
      </c>
    </row>
    <row r="7" spans="1:6" ht="15" customHeight="1" x14ac:dyDescent="0.25">
      <c r="A7" s="28" t="s">
        <v>46</v>
      </c>
      <c r="B7" s="25" t="s">
        <v>55</v>
      </c>
    </row>
    <row r="8" spans="1:6" ht="15" customHeight="1" x14ac:dyDescent="0.25">
      <c r="A8" s="28" t="s">
        <v>52</v>
      </c>
      <c r="B8" t="s">
        <v>70</v>
      </c>
    </row>
    <row r="9" spans="1:6" ht="15" customHeight="1" x14ac:dyDescent="0.25">
      <c r="A9" s="25" t="s">
        <v>53</v>
      </c>
      <c r="B9" t="s">
        <v>70</v>
      </c>
    </row>
    <row r="10" spans="1:6" ht="15" customHeight="1" x14ac:dyDescent="0.25">
      <c r="A10" s="28" t="s">
        <v>56</v>
      </c>
      <c r="B10" t="s">
        <v>72</v>
      </c>
    </row>
    <row r="11" spans="1:6" ht="15" customHeight="1" x14ac:dyDescent="0.25">
      <c r="A11" s="25" t="s">
        <v>57</v>
      </c>
      <c r="B11" t="s">
        <v>72</v>
      </c>
    </row>
    <row r="12" spans="1:6" ht="15" customHeight="1" x14ac:dyDescent="0.25">
      <c r="A12" s="28" t="s">
        <v>58</v>
      </c>
      <c r="B12" t="s">
        <v>59</v>
      </c>
    </row>
    <row r="13" spans="1:6" ht="15" customHeight="1" x14ac:dyDescent="0.25">
      <c r="A13" s="25" t="s">
        <v>54</v>
      </c>
      <c r="B13" t="s">
        <v>59</v>
      </c>
    </row>
    <row r="14" spans="1:6" x14ac:dyDescent="0.25">
      <c r="A14" s="29"/>
    </row>
    <row r="15" spans="1:6" x14ac:dyDescent="0.25">
      <c r="A15" s="29"/>
    </row>
    <row r="16" spans="1:6" x14ac:dyDescent="0.25">
      <c r="A16" s="25" t="s">
        <v>47</v>
      </c>
      <c r="B16" s="30"/>
      <c r="C16" s="30"/>
      <c r="D16" s="28" t="s">
        <v>48</v>
      </c>
      <c r="E16" s="31"/>
      <c r="F16" s="29"/>
    </row>
    <row r="17" spans="1:6" x14ac:dyDescent="0.25">
      <c r="A17" s="25" t="s">
        <v>49</v>
      </c>
      <c r="B17" s="30"/>
      <c r="C17" s="30"/>
      <c r="D17" s="28" t="s">
        <v>32</v>
      </c>
      <c r="E17" s="31"/>
      <c r="F17" s="29"/>
    </row>
  </sheetData>
  <hyperlinks>
    <hyperlink ref="A5" location="'Figure 1 data'!A1" display="Figure 1 data" xr:uid="{00000000-0004-0000-0000-000000000000}"/>
    <hyperlink ref="D16" r:id="rId1" xr:uid="{00000000-0004-0000-0000-000001000000}"/>
    <hyperlink ref="D17" r:id="rId2" xr:uid="{00000000-0004-0000-0000-000002000000}"/>
    <hyperlink ref="A7" location="'Table 1'!A1" display="Table 1" xr:uid="{00000000-0004-0000-0000-000003000000}"/>
    <hyperlink ref="A10" location="'Figure 3 data'!A1" display="Figure 3 data" xr:uid="{00000000-0004-0000-0000-000004000000}"/>
    <hyperlink ref="A8" location="'Fig 2 Data'!A1" display="Figure 2 data" xr:uid="{00000000-0004-0000-0000-000005000000}"/>
    <hyperlink ref="A12" location="'Figure 4 data'!A1" display="Figure 4 data" xr:uid="{00000000-0004-0000-0000-000006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6"/>
  <sheetViews>
    <sheetView workbookViewId="0"/>
  </sheetViews>
  <sheetFormatPr defaultRowHeight="15" x14ac:dyDescent="0.25"/>
  <cols>
    <col min="1" max="1" width="4.85546875" style="33" bestFit="1" customWidth="1"/>
    <col min="2" max="2" width="37" style="34" bestFit="1" customWidth="1"/>
    <col min="3" max="3" width="28.42578125" style="34" bestFit="1" customWidth="1"/>
    <col min="4" max="4" width="8" style="34" bestFit="1" customWidth="1"/>
    <col min="5" max="5" width="36.140625" style="34" bestFit="1" customWidth="1"/>
    <col min="6" max="6" width="40.140625" style="34" bestFit="1" customWidth="1"/>
    <col min="7" max="7" width="15.85546875" style="34" bestFit="1" customWidth="1"/>
    <col min="8" max="8" width="16.5703125" style="34" bestFit="1" customWidth="1"/>
    <col min="9" max="16384" width="9.140625" style="33"/>
  </cols>
  <sheetData>
    <row r="1" spans="1:21" x14ac:dyDescent="0.25">
      <c r="A1" s="1" t="s">
        <v>74</v>
      </c>
    </row>
    <row r="2" spans="1:21" x14ac:dyDescent="0.25">
      <c r="A2" s="33" t="s">
        <v>64</v>
      </c>
      <c r="G2" s="46" t="s">
        <v>42</v>
      </c>
      <c r="H2" s="46"/>
    </row>
    <row r="3" spans="1:21" x14ac:dyDescent="0.25">
      <c r="A3" s="34"/>
      <c r="B3" s="36"/>
      <c r="C3" s="36"/>
      <c r="D3" s="36"/>
      <c r="E3" s="36"/>
      <c r="G3" s="46" t="s">
        <v>60</v>
      </c>
      <c r="H3" s="46"/>
    </row>
    <row r="4" spans="1:21" x14ac:dyDescent="0.25">
      <c r="A4" s="33" t="s">
        <v>0</v>
      </c>
      <c r="B4" s="34" t="s">
        <v>43</v>
      </c>
      <c r="C4" s="34" t="s">
        <v>1</v>
      </c>
      <c r="D4" s="34" t="s">
        <v>2</v>
      </c>
      <c r="E4" s="34" t="s">
        <v>44</v>
      </c>
      <c r="F4" s="34" t="s">
        <v>63</v>
      </c>
      <c r="G4" s="34" t="s">
        <v>61</v>
      </c>
      <c r="H4" s="37" t="s">
        <v>62</v>
      </c>
    </row>
    <row r="5" spans="1:21" x14ac:dyDescent="0.25">
      <c r="A5" s="33">
        <v>2010</v>
      </c>
      <c r="B5" s="35">
        <v>0.32298863926750687</v>
      </c>
      <c r="C5" s="35">
        <v>0.23862381438005845</v>
      </c>
      <c r="D5" s="35">
        <v>0.85694284963886114</v>
      </c>
      <c r="E5" s="35">
        <v>0.19083224792327838</v>
      </c>
      <c r="F5" s="35">
        <v>1.6093845810023013</v>
      </c>
      <c r="G5" s="39">
        <v>93.827475684969357</v>
      </c>
      <c r="H5" s="39">
        <v>93.827475684969357</v>
      </c>
    </row>
    <row r="6" spans="1:21" x14ac:dyDescent="0.25">
      <c r="A6" s="33">
        <v>2011</v>
      </c>
      <c r="B6" s="35">
        <v>0.37942370111986468</v>
      </c>
      <c r="C6" s="35">
        <v>0.26113346409649629</v>
      </c>
      <c r="D6" s="35">
        <v>0.89251843999320479</v>
      </c>
      <c r="E6" s="35">
        <v>0.20680352092681425</v>
      </c>
      <c r="F6" s="35">
        <v>1.7398759318667503</v>
      </c>
      <c r="G6" s="39">
        <v>127.13812516427626</v>
      </c>
      <c r="H6" s="39">
        <v>127.13812516427626</v>
      </c>
    </row>
    <row r="7" spans="1:21" x14ac:dyDescent="0.25">
      <c r="A7" s="33">
        <v>2012</v>
      </c>
      <c r="B7" s="35">
        <v>0.48831491274224242</v>
      </c>
      <c r="C7" s="35">
        <v>0.26005456561238183</v>
      </c>
      <c r="D7" s="35">
        <v>0.93225203988119421</v>
      </c>
      <c r="E7" s="35">
        <v>0.24155366615142254</v>
      </c>
      <c r="F7" s="35">
        <v>1.9221716771038355</v>
      </c>
      <c r="G7" s="39">
        <v>124.97006242928978</v>
      </c>
      <c r="H7" s="39">
        <v>124.97006242928978</v>
      </c>
    </row>
    <row r="8" spans="1:21" x14ac:dyDescent="0.25">
      <c r="A8" s="33">
        <v>2013</v>
      </c>
      <c r="B8" s="35">
        <v>0.58136751243168272</v>
      </c>
      <c r="C8" s="35">
        <v>0.25239558965905567</v>
      </c>
      <c r="D8" s="35">
        <v>0.97604100820675255</v>
      </c>
      <c r="E8" s="35">
        <v>0.2723571865296035</v>
      </c>
      <c r="F8" s="35">
        <v>2.0821575148374905</v>
      </c>
      <c r="G8" s="39">
        <v>119.7772846008986</v>
      </c>
      <c r="H8" s="39">
        <v>119.7772846008986</v>
      </c>
    </row>
    <row r="9" spans="1:21" x14ac:dyDescent="0.25">
      <c r="A9" s="33">
        <v>2014</v>
      </c>
      <c r="B9" s="35">
        <v>0.73487643853992091</v>
      </c>
      <c r="C9" s="35">
        <v>0.24282276144886208</v>
      </c>
      <c r="D9" s="35">
        <v>0.96016135551683057</v>
      </c>
      <c r="E9" s="35">
        <v>0.28502871450036593</v>
      </c>
      <c r="F9" s="35">
        <v>2.2228283007686138</v>
      </c>
      <c r="G9" s="39">
        <v>107.46038717643566</v>
      </c>
      <c r="H9" s="39">
        <v>107.46038717643566</v>
      </c>
    </row>
    <row r="10" spans="1:21" x14ac:dyDescent="0.25">
      <c r="A10" s="33">
        <v>2015</v>
      </c>
      <c r="B10" s="35">
        <v>0.8398358475565878</v>
      </c>
      <c r="C10" s="35">
        <v>0.26308039162502184</v>
      </c>
      <c r="D10" s="35">
        <v>1.1614178585237025</v>
      </c>
      <c r="E10" s="35">
        <v>0.25928264830952658</v>
      </c>
      <c r="F10" s="35">
        <v>2.5383728438331747</v>
      </c>
      <c r="G10" s="39">
        <v>55.811021392074665</v>
      </c>
      <c r="H10" s="39">
        <v>55.811021392074665</v>
      </c>
    </row>
    <row r="11" spans="1:21" x14ac:dyDescent="0.25">
      <c r="A11" s="33">
        <v>2016</v>
      </c>
      <c r="B11" s="35">
        <v>0.93530222262610574</v>
      </c>
      <c r="C11" s="35">
        <v>0.23762215120891622</v>
      </c>
      <c r="D11" s="35">
        <v>1.1499877437899162</v>
      </c>
      <c r="E11" s="35">
        <v>0.22108820115386588</v>
      </c>
      <c r="F11" s="35">
        <v>2.5483573232647005</v>
      </c>
      <c r="G11" s="39">
        <v>45.788058122107778</v>
      </c>
      <c r="H11" s="39">
        <v>45.788058122107778</v>
      </c>
    </row>
    <row r="12" spans="1:21" x14ac:dyDescent="0.25">
      <c r="A12" s="33">
        <v>2017</v>
      </c>
      <c r="B12" s="35">
        <v>1.0985563432643481</v>
      </c>
      <c r="C12" s="35">
        <v>0.24597176025274575</v>
      </c>
      <c r="D12" s="35">
        <v>1.2756728972403106</v>
      </c>
      <c r="E12" s="35">
        <v>0.20128983159419775</v>
      </c>
      <c r="F12" s="35">
        <v>2.825757163865473</v>
      </c>
      <c r="G12" s="39">
        <v>55.867269888943511</v>
      </c>
      <c r="H12" s="39">
        <v>55.867269888943511</v>
      </c>
    </row>
    <row r="13" spans="1:21" x14ac:dyDescent="0.25">
      <c r="A13" s="33">
        <v>2018</v>
      </c>
      <c r="B13" s="35">
        <v>1.1655985182691713</v>
      </c>
      <c r="C13" s="35">
        <v>0.21783894065702306</v>
      </c>
      <c r="D13" s="35">
        <v>1.4717091605726895</v>
      </c>
      <c r="E13" s="35">
        <v>0.18703417393276606</v>
      </c>
      <c r="F13" s="35">
        <v>3.0463664461459206</v>
      </c>
      <c r="G13" s="39">
        <v>72.473315100948412</v>
      </c>
      <c r="H13" s="39">
        <v>72.473315100948412</v>
      </c>
      <c r="U13" s="1"/>
    </row>
    <row r="14" spans="1:21" x14ac:dyDescent="0.25">
      <c r="A14" s="33">
        <v>2019</v>
      </c>
      <c r="B14" s="35">
        <v>1.1515867662016477</v>
      </c>
      <c r="C14" s="35">
        <v>0.22137334253110164</v>
      </c>
      <c r="D14" s="35">
        <v>1.5511335363760146</v>
      </c>
      <c r="E14" s="35">
        <v>0.17272318764906583</v>
      </c>
      <c r="F14" s="35">
        <v>3.1012519321951877</v>
      </c>
      <c r="G14" s="39">
        <v>64.349999999999994</v>
      </c>
      <c r="H14" s="39">
        <v>64.349999999999994</v>
      </c>
    </row>
    <row r="15" spans="1:21" x14ac:dyDescent="0.25">
      <c r="A15" s="33">
        <v>2020</v>
      </c>
      <c r="B15" s="35">
        <v>1.1326967411334119</v>
      </c>
      <c r="C15" s="35">
        <v>0.21450112205580021</v>
      </c>
      <c r="D15" s="35">
        <v>1.4873925815050668</v>
      </c>
      <c r="E15" s="35">
        <v>0.14680218494610708</v>
      </c>
      <c r="F15" s="35">
        <v>2.9851250062200068</v>
      </c>
      <c r="G15" s="39">
        <v>41</v>
      </c>
      <c r="H15" s="39">
        <v>41</v>
      </c>
    </row>
    <row r="16" spans="1:21" x14ac:dyDescent="0.25">
      <c r="A16" s="33">
        <v>2021</v>
      </c>
      <c r="B16" s="35">
        <v>1.281715441993176</v>
      </c>
      <c r="C16" s="35">
        <v>0.21154608363536584</v>
      </c>
      <c r="D16" s="35">
        <v>1.611965585885027</v>
      </c>
      <c r="E16" s="35">
        <v>0.1557215014638143</v>
      </c>
      <c r="F16" s="35">
        <v>3.2651838024762814</v>
      </c>
      <c r="G16" s="39">
        <v>68</v>
      </c>
      <c r="H16" s="39">
        <v>68</v>
      </c>
    </row>
    <row r="17" spans="1:8" x14ac:dyDescent="0.25">
      <c r="A17" s="33">
        <v>2022</v>
      </c>
      <c r="B17" s="35">
        <v>1.3312519690739197</v>
      </c>
      <c r="C17" s="35">
        <v>0.21866830688581884</v>
      </c>
      <c r="D17" s="35">
        <v>1.6606066033370379</v>
      </c>
      <c r="E17" s="35">
        <v>0.16980384789969952</v>
      </c>
      <c r="F17" s="35">
        <v>3.3845673020491338</v>
      </c>
      <c r="G17" s="39">
        <v>67</v>
      </c>
      <c r="H17" s="39">
        <v>70</v>
      </c>
    </row>
    <row r="18" spans="1:8" x14ac:dyDescent="0.25">
      <c r="A18" s="33">
        <v>2023</v>
      </c>
      <c r="B18" s="35">
        <v>1.3882279657904371</v>
      </c>
      <c r="C18" s="35">
        <v>0.22600197962605853</v>
      </c>
      <c r="D18" s="35">
        <v>1.6868333026033664</v>
      </c>
      <c r="E18" s="35">
        <v>0.17456805452692692</v>
      </c>
      <c r="F18" s="35">
        <v>3.4812754950629752</v>
      </c>
      <c r="G18" s="39">
        <v>64</v>
      </c>
      <c r="H18" s="39">
        <v>70</v>
      </c>
    </row>
    <row r="19" spans="1:8" x14ac:dyDescent="0.25">
      <c r="A19" s="33">
        <v>2024</v>
      </c>
      <c r="B19" s="35">
        <v>1.4330219563644702</v>
      </c>
      <c r="C19" s="35">
        <v>0.24410485793497949</v>
      </c>
      <c r="D19" s="35">
        <v>1.7030411969559709</v>
      </c>
      <c r="E19" s="35">
        <v>0.17623981502687786</v>
      </c>
      <c r="F19" s="35">
        <v>3.568133645938139</v>
      </c>
      <c r="G19" s="39">
        <v>61</v>
      </c>
      <c r="H19" s="39">
        <v>70</v>
      </c>
    </row>
    <row r="20" spans="1:8" x14ac:dyDescent="0.25">
      <c r="A20" s="33">
        <v>2025</v>
      </c>
      <c r="B20" s="35">
        <v>1.4717639360149086</v>
      </c>
      <c r="C20" s="35">
        <v>0.25023367893766119</v>
      </c>
      <c r="D20" s="35">
        <v>1.7031847703912428</v>
      </c>
      <c r="E20" s="35">
        <v>0.17734294920574334</v>
      </c>
      <c r="F20" s="35">
        <v>3.627764112341374</v>
      </c>
      <c r="G20" s="39">
        <v>58</v>
      </c>
      <c r="H20" s="39">
        <v>70</v>
      </c>
    </row>
    <row r="21" spans="1:8" x14ac:dyDescent="0.25">
      <c r="A21" s="33">
        <v>2026</v>
      </c>
      <c r="B21" s="35">
        <v>1.5166873202155966</v>
      </c>
      <c r="C21" s="35">
        <v>0.25658927280786037</v>
      </c>
      <c r="D21" s="35">
        <v>1.703185600526359</v>
      </c>
      <c r="E21" s="35">
        <v>0.17737313264437859</v>
      </c>
      <c r="F21" s="35">
        <v>3.7057428618479986</v>
      </c>
      <c r="G21" s="39">
        <v>55</v>
      </c>
      <c r="H21" s="39">
        <v>70</v>
      </c>
    </row>
    <row r="22" spans="1:8" x14ac:dyDescent="0.25">
      <c r="A22" s="33">
        <v>2027</v>
      </c>
      <c r="B22" s="35">
        <v>1.5998755369669568</v>
      </c>
      <c r="C22" s="35">
        <v>0.26317789246175122</v>
      </c>
      <c r="D22" s="35">
        <v>1.7031855998959025</v>
      </c>
      <c r="E22" s="35">
        <v>0.17735059033403777</v>
      </c>
      <c r="F22" s="35">
        <v>3.8056077134128725</v>
      </c>
      <c r="G22" s="39">
        <v>54.375</v>
      </c>
      <c r="H22" s="39">
        <v>70</v>
      </c>
    </row>
    <row r="23" spans="1:8" x14ac:dyDescent="0.25">
      <c r="A23" s="33">
        <v>2028</v>
      </c>
      <c r="B23" s="35">
        <v>1.638164681898266</v>
      </c>
      <c r="C23" s="35">
        <v>0.27000779813353659</v>
      </c>
      <c r="D23" s="35">
        <v>1.7031855998768894</v>
      </c>
      <c r="E23" s="35">
        <v>0.17732828468585632</v>
      </c>
      <c r="F23" s="35">
        <v>3.8874404961896998</v>
      </c>
      <c r="G23" s="39">
        <v>53.75</v>
      </c>
      <c r="H23" s="39">
        <v>70</v>
      </c>
    </row>
    <row r="24" spans="1:8" x14ac:dyDescent="0.25">
      <c r="A24" s="33">
        <v>2029</v>
      </c>
      <c r="B24" s="35">
        <v>1.6750422874206652</v>
      </c>
      <c r="C24" s="35">
        <v>0.27708792684685124</v>
      </c>
      <c r="D24" s="35">
        <v>1.7031855998768699</v>
      </c>
      <c r="E24" s="35">
        <v>0.17727381766692857</v>
      </c>
      <c r="F24" s="35">
        <v>3.9967950768029952</v>
      </c>
      <c r="G24" s="39">
        <v>53.125</v>
      </c>
      <c r="H24" s="39">
        <v>70</v>
      </c>
    </row>
    <row r="25" spans="1:8" x14ac:dyDescent="0.25">
      <c r="A25" s="33">
        <v>2030</v>
      </c>
      <c r="B25" s="35">
        <v>1.689140015033495</v>
      </c>
      <c r="C25" s="35">
        <v>0.28436012135603334</v>
      </c>
      <c r="D25" s="35">
        <v>1.7031855998768701</v>
      </c>
      <c r="E25" s="35">
        <v>0.17428915313369645</v>
      </c>
      <c r="F25" s="35">
        <v>4.0469681118968381</v>
      </c>
      <c r="G25" s="39">
        <v>52.5</v>
      </c>
      <c r="H25" s="39">
        <v>70</v>
      </c>
    </row>
    <row r="26" spans="1:8" x14ac:dyDescent="0.25">
      <c r="A26" s="33">
        <v>2031</v>
      </c>
      <c r="B26" s="35">
        <v>1.6946081250425595</v>
      </c>
      <c r="C26" s="35">
        <v>0.29185385748623222</v>
      </c>
      <c r="D26" s="35">
        <v>1.7031855998768706</v>
      </c>
      <c r="E26" s="35">
        <v>0.17069538691030212</v>
      </c>
      <c r="F26" s="35">
        <v>4.1001502183417928</v>
      </c>
      <c r="G26" s="39">
        <v>51.875</v>
      </c>
      <c r="H26" s="39">
        <v>70</v>
      </c>
    </row>
    <row r="27" spans="1:8" x14ac:dyDescent="0.25">
      <c r="A27" s="33">
        <v>2032</v>
      </c>
      <c r="B27" s="35">
        <v>1.7087178679977637</v>
      </c>
      <c r="C27" s="35">
        <v>0.29963069650466806</v>
      </c>
      <c r="D27" s="35">
        <v>1.7031855998768706</v>
      </c>
      <c r="E27" s="35">
        <v>0.16751218583195338</v>
      </c>
      <c r="F27" s="35">
        <v>4.1841081966174514</v>
      </c>
      <c r="G27" s="39">
        <v>51.25</v>
      </c>
      <c r="H27" s="39">
        <v>70</v>
      </c>
    </row>
    <row r="28" spans="1:8" x14ac:dyDescent="0.25">
      <c r="A28" s="33">
        <v>2033</v>
      </c>
      <c r="B28" s="35">
        <v>1.7109932608444391</v>
      </c>
      <c r="C28" s="35">
        <v>0.29928841927794025</v>
      </c>
      <c r="D28" s="35">
        <v>1.7031855998768706</v>
      </c>
      <c r="E28" s="35">
        <v>0.16469942522887698</v>
      </c>
      <c r="F28" s="35">
        <v>4.231226238373532</v>
      </c>
      <c r="G28" s="39">
        <v>50.625</v>
      </c>
      <c r="H28" s="39">
        <v>70</v>
      </c>
    </row>
    <row r="29" spans="1:8" x14ac:dyDescent="0.25">
      <c r="A29" s="33">
        <v>2034</v>
      </c>
      <c r="B29" s="35">
        <v>1.7071442772720222</v>
      </c>
      <c r="C29" s="35">
        <v>0.2955162953882956</v>
      </c>
      <c r="D29" s="35">
        <v>1.7031855998768706</v>
      </c>
      <c r="E29" s="35">
        <v>0.16219573702286114</v>
      </c>
      <c r="F29" s="35">
        <v>4.2883699785991034</v>
      </c>
      <c r="G29" s="39">
        <v>50</v>
      </c>
      <c r="H29" s="39">
        <v>70</v>
      </c>
    </row>
    <row r="30" spans="1:8" x14ac:dyDescent="0.25">
      <c r="A30" s="33">
        <v>2035</v>
      </c>
      <c r="B30" s="35">
        <v>1.699966179857427</v>
      </c>
      <c r="C30" s="35">
        <v>0.29126206428452289</v>
      </c>
      <c r="D30" s="35">
        <v>1.7003554580735052</v>
      </c>
      <c r="E30" s="35">
        <v>0.15937417652772187</v>
      </c>
      <c r="F30" s="35">
        <v>4.3260489844312966</v>
      </c>
      <c r="G30" s="39">
        <v>49.375</v>
      </c>
      <c r="H30" s="39">
        <v>70</v>
      </c>
    </row>
    <row r="31" spans="1:8" x14ac:dyDescent="0.25">
      <c r="A31" s="33">
        <v>2036</v>
      </c>
      <c r="B31" s="35">
        <v>1.6918803497330714</v>
      </c>
      <c r="C31" s="35">
        <v>0.28706577441234604</v>
      </c>
      <c r="D31" s="35">
        <v>1.6958838859897456</v>
      </c>
      <c r="E31" s="35">
        <v>0.15640213206977438</v>
      </c>
      <c r="F31" s="35">
        <v>4.349776327651603</v>
      </c>
      <c r="G31" s="39">
        <v>48.75</v>
      </c>
      <c r="H31" s="39">
        <v>70</v>
      </c>
    </row>
    <row r="32" spans="1:8" x14ac:dyDescent="0.25">
      <c r="A32" s="33">
        <v>2037</v>
      </c>
      <c r="B32" s="35">
        <v>1.6843307219704642</v>
      </c>
      <c r="C32" s="35">
        <v>0.28293220549798798</v>
      </c>
      <c r="D32" s="35">
        <v>1.691418286298155</v>
      </c>
      <c r="E32" s="35">
        <v>0.15362830395851171</v>
      </c>
      <c r="F32" s="35">
        <v>4.3510947906492969</v>
      </c>
      <c r="G32" s="39">
        <v>48.125</v>
      </c>
      <c r="H32" s="39">
        <v>70</v>
      </c>
    </row>
    <row r="33" spans="1:9" x14ac:dyDescent="0.25">
      <c r="A33" s="33">
        <v>2038</v>
      </c>
      <c r="B33" s="35">
        <v>1.6773022046884518</v>
      </c>
      <c r="C33" s="35">
        <v>0.27886037318063711</v>
      </c>
      <c r="D33" s="35">
        <v>1.6869740330962748</v>
      </c>
      <c r="E33" s="35">
        <v>0.15102077035823525</v>
      </c>
      <c r="F33" s="35">
        <v>4.3557897087650215</v>
      </c>
      <c r="G33" s="39">
        <v>47.5</v>
      </c>
      <c r="H33" s="39">
        <v>70</v>
      </c>
    </row>
    <row r="34" spans="1:9" x14ac:dyDescent="0.25">
      <c r="A34" s="33">
        <v>2039</v>
      </c>
      <c r="B34" s="35">
        <v>1.6698840519156219</v>
      </c>
      <c r="C34" s="35">
        <v>0.27484929884709619</v>
      </c>
      <c r="D34" s="35">
        <v>1.6802957727550512</v>
      </c>
      <c r="E34" s="35">
        <v>0.14855066163517677</v>
      </c>
      <c r="F34" s="35">
        <v>4.3407190786188385</v>
      </c>
      <c r="G34" s="39">
        <v>46.875</v>
      </c>
      <c r="H34" s="39">
        <v>70</v>
      </c>
    </row>
    <row r="35" spans="1:9" x14ac:dyDescent="0.25">
      <c r="A35" s="33">
        <v>2040</v>
      </c>
      <c r="B35" s="35">
        <v>1.6623187137555078</v>
      </c>
      <c r="C35" s="35">
        <v>0.27089800697319383</v>
      </c>
      <c r="D35" s="35">
        <v>1.6649466352174203</v>
      </c>
      <c r="E35" s="35">
        <v>0.14619333482147706</v>
      </c>
      <c r="F35" s="35">
        <v>4.3236563619708868</v>
      </c>
      <c r="G35" s="39">
        <v>46.25</v>
      </c>
      <c r="H35" s="39">
        <v>70</v>
      </c>
    </row>
    <row r="36" spans="1:9" x14ac:dyDescent="0.25">
      <c r="A36" s="33">
        <v>2041</v>
      </c>
      <c r="B36" s="35">
        <v>1.6557859128120884</v>
      </c>
      <c r="C36" s="35">
        <v>0.26700554064171661</v>
      </c>
      <c r="D36" s="35">
        <v>1.6474968582621821</v>
      </c>
      <c r="E36" s="35">
        <v>0.14394597781709983</v>
      </c>
      <c r="F36" s="35">
        <v>4.3140829428642542</v>
      </c>
      <c r="G36" s="39">
        <v>45.625</v>
      </c>
      <c r="H36" s="39">
        <v>70</v>
      </c>
    </row>
    <row r="37" spans="1:9" x14ac:dyDescent="0.25">
      <c r="A37" s="33">
        <v>2042</v>
      </c>
      <c r="B37" s="35">
        <v>1.6500034151261731</v>
      </c>
      <c r="C37" s="35">
        <v>0.26317096070789542</v>
      </c>
      <c r="D37" s="35">
        <v>1.6319679552860165</v>
      </c>
      <c r="E37" s="35">
        <v>0.14183209940087685</v>
      </c>
      <c r="F37" s="35">
        <v>4.2926882684273515</v>
      </c>
      <c r="G37" s="39">
        <v>45</v>
      </c>
      <c r="H37" s="39">
        <v>70</v>
      </c>
    </row>
    <row r="38" spans="1:9" x14ac:dyDescent="0.25">
      <c r="A38" s="33">
        <v>2043</v>
      </c>
      <c r="B38" s="35">
        <v>1.644516899582837</v>
      </c>
      <c r="C38" s="35">
        <v>0.25939334533036729</v>
      </c>
      <c r="D38" s="35">
        <v>1.6167814336722417</v>
      </c>
      <c r="E38" s="35">
        <v>0.13984022875483784</v>
      </c>
      <c r="F38" s="35">
        <v>4.2758384561708134</v>
      </c>
      <c r="G38" s="39">
        <v>44.375</v>
      </c>
      <c r="H38" s="39">
        <v>70</v>
      </c>
    </row>
    <row r="39" spans="1:9" x14ac:dyDescent="0.25">
      <c r="A39" s="33">
        <v>2044</v>
      </c>
      <c r="B39" s="35">
        <v>1.6392949730307895</v>
      </c>
      <c r="C39" s="35">
        <v>0.2556717895588258</v>
      </c>
      <c r="D39" s="35">
        <v>1.601928833729005</v>
      </c>
      <c r="E39" s="35">
        <v>0.13795619508792217</v>
      </c>
      <c r="F39" s="35">
        <v>4.2568921130654225</v>
      </c>
      <c r="G39" s="39">
        <v>43.75</v>
      </c>
      <c r="H39" s="39">
        <v>70</v>
      </c>
    </row>
    <row r="40" spans="1:9" x14ac:dyDescent="0.25">
      <c r="A40" s="33">
        <v>2045</v>
      </c>
      <c r="B40" s="35">
        <v>1.6343103760639779</v>
      </c>
      <c r="C40" s="35">
        <v>0.25200540493358914</v>
      </c>
      <c r="D40" s="35">
        <v>1.5823981434068726</v>
      </c>
      <c r="E40" s="35">
        <v>0.13616775979599488</v>
      </c>
      <c r="F40" s="35">
        <v>4.2352299217421168</v>
      </c>
      <c r="G40" s="39">
        <v>43.125</v>
      </c>
      <c r="H40" s="39">
        <v>70</v>
      </c>
    </row>
    <row r="41" spans="1:9" x14ac:dyDescent="0.25">
      <c r="A41" s="33">
        <v>2046</v>
      </c>
      <c r="B41" s="35">
        <v>1.6295394189268839</v>
      </c>
      <c r="C41" s="35">
        <v>0.24839331909890938</v>
      </c>
      <c r="D41" s="35">
        <v>1.5605162874586591</v>
      </c>
      <c r="E41" s="35">
        <v>0.1344643417841285</v>
      </c>
      <c r="F41" s="35">
        <v>4.2291103997754798</v>
      </c>
      <c r="G41" s="39">
        <v>42.5</v>
      </c>
      <c r="H41" s="39">
        <v>70</v>
      </c>
    </row>
    <row r="42" spans="1:9" x14ac:dyDescent="0.25">
      <c r="A42" s="33">
        <v>2047</v>
      </c>
      <c r="B42" s="35">
        <v>1.6249614961690406</v>
      </c>
      <c r="C42" s="35">
        <v>0.24483467542934181</v>
      </c>
      <c r="D42" s="35">
        <v>1.5392543342234237</v>
      </c>
      <c r="E42" s="35">
        <v>0.13283678464338958</v>
      </c>
      <c r="F42" s="35">
        <v>4.2071015540918184</v>
      </c>
      <c r="G42" s="39">
        <v>41.875</v>
      </c>
      <c r="H42" s="39">
        <v>70</v>
      </c>
    </row>
    <row r="43" spans="1:9" x14ac:dyDescent="0.25">
      <c r="A43" s="33">
        <v>2048</v>
      </c>
      <c r="B43" s="35">
        <v>1.6205586689269318</v>
      </c>
      <c r="C43" s="35">
        <v>0.24132863266851742</v>
      </c>
      <c r="D43" s="35">
        <v>1.5186196845825743</v>
      </c>
      <c r="E43" s="35">
        <v>0.13127715681093188</v>
      </c>
      <c r="F43" s="35">
        <v>4.1838732019619078</v>
      </c>
      <c r="G43" s="39">
        <v>41.25</v>
      </c>
      <c r="H43" s="39">
        <v>70</v>
      </c>
    </row>
    <row r="44" spans="1:9" x14ac:dyDescent="0.25">
      <c r="A44" s="33">
        <v>2049</v>
      </c>
      <c r="B44" s="35">
        <v>1.6163153050498356</v>
      </c>
      <c r="C44" s="35">
        <v>0.2378743645797135</v>
      </c>
      <c r="D44" s="35">
        <v>1.4985927362503881</v>
      </c>
      <c r="E44" s="35">
        <v>0.12977858000161654</v>
      </c>
      <c r="F44" s="35">
        <v>4.1611056632185912</v>
      </c>
      <c r="G44" s="39">
        <v>40.625</v>
      </c>
      <c r="H44" s="39">
        <v>70</v>
      </c>
    </row>
    <row r="45" spans="1:9" x14ac:dyDescent="0.25">
      <c r="A45" s="33">
        <v>2050</v>
      </c>
      <c r="B45" s="35">
        <v>1.6122177688736015</v>
      </c>
      <c r="C45" s="35">
        <v>0.23447105960765793</v>
      </c>
      <c r="D45" s="35">
        <v>1.4791544415615439</v>
      </c>
      <c r="E45" s="35">
        <v>0.12833561437230448</v>
      </c>
      <c r="F45" s="35">
        <v>4.1386542772623161</v>
      </c>
      <c r="G45" s="39">
        <v>40</v>
      </c>
      <c r="H45" s="39">
        <v>70</v>
      </c>
      <c r="I45" s="3"/>
    </row>
    <row r="46" spans="1:9" x14ac:dyDescent="0.25">
      <c r="B46" s="38"/>
      <c r="C46" s="38"/>
      <c r="D46" s="38"/>
      <c r="E46" s="38"/>
      <c r="F46" s="38"/>
    </row>
  </sheetData>
  <mergeCells count="2">
    <mergeCell ref="G2:H2"/>
    <mergeCell ref="G3:H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/>
  </sheetViews>
  <sheetFormatPr defaultRowHeight="15" x14ac:dyDescent="0.25"/>
  <cols>
    <col min="1" max="1" width="9.140625" style="2"/>
    <col min="2" max="2" width="65.7109375" style="2" customWidth="1"/>
    <col min="3" max="4" width="14.7109375" style="16" customWidth="1"/>
    <col min="5" max="7" width="14.7109375" style="17" customWidth="1"/>
    <col min="8" max="9" width="9.140625" style="2"/>
  </cols>
  <sheetData>
    <row r="1" spans="1:7" x14ac:dyDescent="0.25">
      <c r="A1" s="32" t="s">
        <v>55</v>
      </c>
    </row>
    <row r="3" spans="1:7" ht="8.25" customHeight="1" thickBot="1" x14ac:dyDescent="0.3">
      <c r="B3" s="4"/>
      <c r="C3" s="5"/>
      <c r="D3" s="5"/>
      <c r="E3" s="6"/>
      <c r="F3" s="6"/>
      <c r="G3" s="6"/>
    </row>
    <row r="4" spans="1:7" ht="21" x14ac:dyDescent="0.35">
      <c r="B4" s="7" t="s">
        <v>65</v>
      </c>
      <c r="C4" s="8">
        <v>2010</v>
      </c>
      <c r="D4" s="8">
        <v>2020</v>
      </c>
      <c r="E4" s="9">
        <v>2030</v>
      </c>
      <c r="F4" s="9">
        <v>2040</v>
      </c>
      <c r="G4" s="18">
        <v>2050</v>
      </c>
    </row>
    <row r="5" spans="1:7" ht="24" customHeight="1" x14ac:dyDescent="0.25">
      <c r="B5" s="10" t="s">
        <v>37</v>
      </c>
      <c r="C5" s="11">
        <v>1609.3875512097047</v>
      </c>
      <c r="D5" s="11">
        <v>2981.3926296403856</v>
      </c>
      <c r="E5" s="11">
        <v>3850.974889400095</v>
      </c>
      <c r="F5" s="11">
        <v>3744.3566907675986</v>
      </c>
      <c r="G5" s="19">
        <v>3454.1788844151074</v>
      </c>
    </row>
    <row r="6" spans="1:7" s="2" customFormat="1" ht="18" customHeight="1" x14ac:dyDescent="0.25">
      <c r="B6" s="12" t="s">
        <v>38</v>
      </c>
      <c r="C6" s="13">
        <v>322.98863926750687</v>
      </c>
      <c r="D6" s="13">
        <v>1132.6967411334119</v>
      </c>
      <c r="E6" s="14">
        <v>1689.140015033495</v>
      </c>
      <c r="F6" s="14">
        <v>1662.3187137555078</v>
      </c>
      <c r="G6" s="20">
        <v>1612.2177688736015</v>
      </c>
    </row>
    <row r="7" spans="1:7" s="2" customFormat="1" ht="18" customHeight="1" x14ac:dyDescent="0.25">
      <c r="B7" s="12" t="s">
        <v>39</v>
      </c>
      <c r="C7" s="13">
        <v>238.62381438005843</v>
      </c>
      <c r="D7" s="13">
        <v>214.50112205580021</v>
      </c>
      <c r="E7" s="14">
        <v>284.36012135603335</v>
      </c>
      <c r="F7" s="14">
        <v>270.89800697319384</v>
      </c>
      <c r="G7" s="20">
        <v>234.47105960765793</v>
      </c>
    </row>
    <row r="8" spans="1:7" s="2" customFormat="1" ht="18" customHeight="1" x14ac:dyDescent="0.25">
      <c r="B8" s="12" t="s">
        <v>40</v>
      </c>
      <c r="C8" s="13">
        <v>856.94284963886116</v>
      </c>
      <c r="D8" s="13">
        <v>1487.3925815050668</v>
      </c>
      <c r="E8" s="14">
        <v>1703.1855998768701</v>
      </c>
      <c r="F8" s="14">
        <v>1664.9466352174202</v>
      </c>
      <c r="G8" s="20">
        <v>1479.1544415615438</v>
      </c>
    </row>
    <row r="9" spans="1:7" s="2" customFormat="1" ht="18" customHeight="1" x14ac:dyDescent="0.25">
      <c r="B9" s="12" t="s">
        <v>41</v>
      </c>
      <c r="C9" s="13">
        <v>190.83224792327837</v>
      </c>
      <c r="D9" s="13">
        <v>146.80218494610708</v>
      </c>
      <c r="E9" s="14">
        <v>174.28915313369646</v>
      </c>
      <c r="F9" s="14">
        <v>146.19333482147707</v>
      </c>
      <c r="G9" s="20">
        <v>128.33561437230449</v>
      </c>
    </row>
    <row r="10" spans="1:7" s="2" customFormat="1" ht="24" customHeight="1" thickBot="1" x14ac:dyDescent="0.3">
      <c r="B10" s="15" t="s">
        <v>66</v>
      </c>
      <c r="C10" s="21">
        <v>93.827475684969357</v>
      </c>
      <c r="D10" s="21">
        <v>41</v>
      </c>
      <c r="E10" s="22">
        <v>52.5</v>
      </c>
      <c r="F10" s="22">
        <v>46.25</v>
      </c>
      <c r="G10" s="23">
        <v>40</v>
      </c>
    </row>
    <row r="11" spans="1:7" s="2" customFormat="1" x14ac:dyDescent="0.25">
      <c r="C11" s="16"/>
      <c r="D11" s="16"/>
      <c r="E11" s="17"/>
      <c r="F11" s="17"/>
      <c r="G11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AE58-2EDB-4225-99F4-CE4FA60545D6}">
  <dimension ref="A1:M7"/>
  <sheetViews>
    <sheetView workbookViewId="0"/>
  </sheetViews>
  <sheetFormatPr defaultRowHeight="15" x14ac:dyDescent="0.25"/>
  <cols>
    <col min="1" max="1" width="19.7109375" style="33" bestFit="1" customWidth="1"/>
    <col min="2" max="4" width="10.5703125" style="40" bestFit="1" customWidth="1"/>
    <col min="5" max="13" width="10.7109375" style="40" bestFit="1" customWidth="1"/>
    <col min="14" max="16384" width="9.140625" style="33"/>
  </cols>
  <sheetData>
    <row r="1" spans="1:13" x14ac:dyDescent="0.25">
      <c r="A1" s="1" t="s">
        <v>70</v>
      </c>
    </row>
    <row r="2" spans="1:13" x14ac:dyDescent="0.25">
      <c r="A2" s="33" t="s">
        <v>71</v>
      </c>
    </row>
    <row r="4" spans="1:13" x14ac:dyDescent="0.25">
      <c r="B4" s="40">
        <v>2010</v>
      </c>
      <c r="C4" s="40">
        <v>2011</v>
      </c>
      <c r="D4" s="40">
        <v>2012</v>
      </c>
      <c r="E4" s="40">
        <v>2013</v>
      </c>
      <c r="F4" s="40">
        <v>2014</v>
      </c>
      <c r="G4" s="40">
        <v>2015</v>
      </c>
      <c r="H4" s="40">
        <v>2016</v>
      </c>
      <c r="I4" s="40">
        <v>2017</v>
      </c>
      <c r="J4" s="40">
        <v>2018</v>
      </c>
      <c r="K4" s="40">
        <v>2019</v>
      </c>
      <c r="L4" s="40">
        <v>2020</v>
      </c>
      <c r="M4" s="40">
        <v>2021</v>
      </c>
    </row>
    <row r="5" spans="1:13" x14ac:dyDescent="0.25">
      <c r="A5" s="33" t="s">
        <v>67</v>
      </c>
      <c r="B5" s="39">
        <v>2.9364766553898369</v>
      </c>
      <c r="C5" s="39">
        <v>2.9219520911900689</v>
      </c>
      <c r="D5" s="39">
        <v>2.8744818515890569</v>
      </c>
      <c r="E5" s="39">
        <v>2.9032201561048212</v>
      </c>
      <c r="F5" s="39">
        <v>2.737582586299633</v>
      </c>
      <c r="G5" s="39">
        <v>2.687832563181801</v>
      </c>
      <c r="H5" s="39">
        <v>2.7073039623981283</v>
      </c>
      <c r="I5" s="39">
        <v>2.6969108879881931</v>
      </c>
      <c r="J5" s="39">
        <v>2.7493502398940568</v>
      </c>
      <c r="K5" s="39">
        <v>2.7577352390081726</v>
      </c>
      <c r="L5" s="39">
        <v>2.7106360711265247</v>
      </c>
      <c r="M5" s="39">
        <v>2.681556936397731</v>
      </c>
    </row>
    <row r="6" spans="1:13" x14ac:dyDescent="0.25">
      <c r="A6" s="33" t="s">
        <v>68</v>
      </c>
      <c r="B6" s="39">
        <v>3.827346297954406</v>
      </c>
      <c r="C6" s="39">
        <v>3.6272255031937561</v>
      </c>
      <c r="D6" s="39">
        <v>3.6317692025314372</v>
      </c>
      <c r="E6" s="39">
        <v>3.6569899603770799</v>
      </c>
      <c r="F6" s="39">
        <v>3.6488845007267425</v>
      </c>
      <c r="G6" s="39">
        <v>4.1212785411628001</v>
      </c>
      <c r="H6" s="39">
        <v>4.5380126585533311</v>
      </c>
      <c r="I6" s="39">
        <v>4.607819465269765</v>
      </c>
      <c r="J6" s="39">
        <v>5.1159157671171149</v>
      </c>
      <c r="K6" s="39">
        <v>5.0550813737538531</v>
      </c>
      <c r="L6" s="39">
        <v>5.0152930567504557</v>
      </c>
      <c r="M6" s="39">
        <v>5.2654772096625093</v>
      </c>
    </row>
    <row r="7" spans="1:13" x14ac:dyDescent="0.25">
      <c r="A7" s="33" t="s">
        <v>69</v>
      </c>
      <c r="B7" s="39">
        <v>3.3186907687066491</v>
      </c>
      <c r="C7" s="39">
        <v>3.2117949447598608</v>
      </c>
      <c r="D7" s="39">
        <v>3.1376930327047745</v>
      </c>
      <c r="E7" s="39">
        <v>3.1315974585946056</v>
      </c>
      <c r="F7" s="39">
        <v>2.9641191393074777</v>
      </c>
      <c r="G7" s="39">
        <v>3.0292806256683344</v>
      </c>
      <c r="H7" s="39">
        <v>3.0781014802439524</v>
      </c>
      <c r="I7" s="39">
        <v>3.0464411067365158</v>
      </c>
      <c r="J7" s="39">
        <v>3.1219761905470924</v>
      </c>
      <c r="K7" s="39">
        <v>3.1279684399372267</v>
      </c>
      <c r="L7" s="39">
        <v>3.0773508917644472</v>
      </c>
      <c r="M7" s="39">
        <v>3.0521714287338115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/>
  </sheetViews>
  <sheetFormatPr defaultRowHeight="15" x14ac:dyDescent="0.25"/>
  <cols>
    <col min="1" max="1" width="4.85546875" style="33" bestFit="1" customWidth="1"/>
    <col min="2" max="4" width="14.85546875" style="40" customWidth="1"/>
    <col min="5" max="16384" width="9.140625" style="33"/>
  </cols>
  <sheetData>
    <row r="1" spans="1:13" x14ac:dyDescent="0.25">
      <c r="A1" s="1" t="s">
        <v>72</v>
      </c>
    </row>
    <row r="2" spans="1:13" x14ac:dyDescent="0.25">
      <c r="A2" s="33" t="s">
        <v>64</v>
      </c>
    </row>
    <row r="3" spans="1:13" x14ac:dyDescent="0.25">
      <c r="A3" s="36"/>
      <c r="B3" s="36"/>
      <c r="C3" s="36"/>
      <c r="D3" s="36"/>
    </row>
    <row r="4" spans="1:13" x14ac:dyDescent="0.25">
      <c r="A4" s="33" t="s">
        <v>0</v>
      </c>
      <c r="B4" s="40" t="s">
        <v>4</v>
      </c>
      <c r="C4" s="40" t="s">
        <v>5</v>
      </c>
      <c r="D4" s="40" t="s">
        <v>6</v>
      </c>
    </row>
    <row r="5" spans="1:13" x14ac:dyDescent="0.25">
      <c r="A5" s="33">
        <v>2010</v>
      </c>
      <c r="B5" s="42">
        <v>1.2289164847536342</v>
      </c>
      <c r="C5" s="42">
        <v>0.34029359375830692</v>
      </c>
      <c r="D5" s="42">
        <v>4.0177472697763401E-2</v>
      </c>
    </row>
    <row r="6" spans="1:13" x14ac:dyDescent="0.25">
      <c r="A6" s="33">
        <v>2011</v>
      </c>
      <c r="B6" s="42">
        <v>1.3182230699241269</v>
      </c>
      <c r="C6" s="42">
        <v>0.38079760706729809</v>
      </c>
      <c r="D6" s="42">
        <v>4.0858449144955032E-2</v>
      </c>
    </row>
    <row r="7" spans="1:13" x14ac:dyDescent="0.25">
      <c r="A7" s="33">
        <v>2012</v>
      </c>
      <c r="B7" s="42">
        <v>1.4810205789040041</v>
      </c>
      <c r="C7" s="42">
        <v>0.39134448468345323</v>
      </c>
      <c r="D7" s="42">
        <v>4.9810120799783801E-2</v>
      </c>
    </row>
    <row r="8" spans="1:13" x14ac:dyDescent="0.25">
      <c r="A8" s="33">
        <v>2013</v>
      </c>
      <c r="B8" s="42">
        <v>1.626901442358895</v>
      </c>
      <c r="C8" s="42">
        <v>0.40160893480253645</v>
      </c>
      <c r="D8" s="42">
        <v>5.3650919665662863E-2</v>
      </c>
    </row>
    <row r="9" spans="1:13" x14ac:dyDescent="0.25">
      <c r="A9" s="33">
        <v>2014</v>
      </c>
      <c r="B9" s="42">
        <v>1.7735708976496174</v>
      </c>
      <c r="C9" s="42">
        <v>0.39497149201862236</v>
      </c>
      <c r="D9" s="42">
        <v>5.4346880337739545E-2</v>
      </c>
    </row>
    <row r="10" spans="1:13" x14ac:dyDescent="0.25">
      <c r="A10" s="33">
        <v>2015</v>
      </c>
      <c r="B10" s="42">
        <v>2.0652362216163844</v>
      </c>
      <c r="C10" s="42">
        <v>0.41155637995493549</v>
      </c>
      <c r="D10" s="42">
        <v>4.6824144443518782E-2</v>
      </c>
    </row>
    <row r="11" spans="1:13" x14ac:dyDescent="0.25">
      <c r="A11" s="33">
        <v>2016</v>
      </c>
      <c r="B11" s="42">
        <v>2.1290910110059924</v>
      </c>
      <c r="C11" s="42">
        <v>0.37516767875694951</v>
      </c>
      <c r="D11" s="42">
        <v>3.974162901586191E-2</v>
      </c>
    </row>
    <row r="12" spans="1:13" x14ac:dyDescent="0.25">
      <c r="A12" s="33">
        <v>2017</v>
      </c>
      <c r="B12" s="42">
        <v>2.4109040700742734</v>
      </c>
      <c r="C12" s="42">
        <v>0.37279980831164955</v>
      </c>
      <c r="D12" s="42">
        <v>3.7786953965679229E-2</v>
      </c>
    </row>
    <row r="13" spans="1:13" x14ac:dyDescent="0.25">
      <c r="A13" s="33">
        <v>2018</v>
      </c>
      <c r="B13" s="42">
        <v>2.6664496807312306</v>
      </c>
      <c r="C13" s="42">
        <v>0.34391966365318144</v>
      </c>
      <c r="D13" s="42">
        <v>3.181144904723756E-2</v>
      </c>
      <c r="M13" s="1"/>
    </row>
    <row r="14" spans="1:13" x14ac:dyDescent="0.25">
      <c r="A14" s="33">
        <v>2019</v>
      </c>
      <c r="B14" s="42">
        <v>2.7194894115433463</v>
      </c>
      <c r="C14" s="42">
        <v>0.34704179442373079</v>
      </c>
      <c r="D14" s="42">
        <v>3.028562679075256E-2</v>
      </c>
    </row>
    <row r="15" spans="1:13" x14ac:dyDescent="0.25">
      <c r="A15" s="33">
        <v>2020</v>
      </c>
      <c r="B15" s="42">
        <v>2.6428594425532945</v>
      </c>
      <c r="C15" s="42">
        <v>0.31683848777115725</v>
      </c>
      <c r="D15" s="42">
        <v>2.1694699315934311E-2</v>
      </c>
    </row>
    <row r="16" spans="1:13" x14ac:dyDescent="0.25">
      <c r="A16" s="33">
        <v>2021</v>
      </c>
      <c r="B16" s="42">
        <v>2.9189484678056878</v>
      </c>
      <c r="C16" s="42">
        <v>0.31544141316749214</v>
      </c>
      <c r="D16" s="42">
        <v>2.6558732004202373E-2</v>
      </c>
    </row>
    <row r="17" spans="1:4" x14ac:dyDescent="0.25">
      <c r="A17" s="33">
        <v>2022</v>
      </c>
      <c r="B17" s="42">
        <v>3.0173984448777786</v>
      </c>
      <c r="C17" s="42">
        <v>0.33520442635603298</v>
      </c>
      <c r="D17" s="42">
        <v>2.7727855962664964E-2</v>
      </c>
    </row>
    <row r="18" spans="1:4" x14ac:dyDescent="0.25">
      <c r="A18" s="33">
        <v>2023</v>
      </c>
      <c r="B18" s="42">
        <v>3.1005964466583986</v>
      </c>
      <c r="C18" s="42">
        <v>0.34717682253796756</v>
      </c>
      <c r="D18" s="42">
        <v>2.7858033350423136E-2</v>
      </c>
    </row>
    <row r="19" spans="1:4" x14ac:dyDescent="0.25">
      <c r="A19" s="33">
        <v>2024</v>
      </c>
      <c r="B19" s="42">
        <v>3.1619630727554324</v>
      </c>
      <c r="C19" s="42">
        <v>0.3662527893972482</v>
      </c>
      <c r="D19" s="42">
        <v>2.8191964129617435E-2</v>
      </c>
    </row>
    <row r="20" spans="1:4" x14ac:dyDescent="0.25">
      <c r="A20" s="33">
        <v>2025</v>
      </c>
      <c r="B20" s="42">
        <v>3.2010872319589017</v>
      </c>
      <c r="C20" s="42">
        <v>0.37301812483922242</v>
      </c>
      <c r="D20" s="42">
        <v>2.8419977751432176E-2</v>
      </c>
    </row>
    <row r="21" spans="1:4" x14ac:dyDescent="0.25">
      <c r="A21" s="33">
        <v>2026</v>
      </c>
      <c r="B21" s="42">
        <v>3.2460087600238676</v>
      </c>
      <c r="C21" s="42">
        <v>0.37940565707488755</v>
      </c>
      <c r="D21" s="42">
        <v>2.842090909543922E-2</v>
      </c>
    </row>
    <row r="22" spans="1:4" x14ac:dyDescent="0.25">
      <c r="A22" s="33">
        <v>2027</v>
      </c>
      <c r="B22" s="42">
        <v>3.3291825391564842</v>
      </c>
      <c r="C22" s="42">
        <v>0.38599617125622876</v>
      </c>
      <c r="D22" s="42">
        <v>2.8410909245934521E-2</v>
      </c>
    </row>
    <row r="23" spans="1:4" x14ac:dyDescent="0.25">
      <c r="A23" s="33">
        <v>2028</v>
      </c>
      <c r="B23" s="42">
        <v>3.3674574120922949</v>
      </c>
      <c r="C23" s="42">
        <v>0.39282777130930496</v>
      </c>
      <c r="D23" s="42">
        <v>2.8401181192947898E-2</v>
      </c>
    </row>
    <row r="24" spans="1:4" x14ac:dyDescent="0.25">
      <c r="A24" s="33">
        <v>2029</v>
      </c>
      <c r="B24" s="42">
        <v>3.404288488296257</v>
      </c>
      <c r="C24" s="42">
        <v>0.3999094303674029</v>
      </c>
      <c r="D24" s="42">
        <v>2.8391713147655102E-2</v>
      </c>
    </row>
    <row r="25" spans="1:4" x14ac:dyDescent="0.25">
      <c r="A25" s="33">
        <v>2030</v>
      </c>
      <c r="B25" s="42">
        <v>3.419174256223271</v>
      </c>
      <c r="C25" s="42">
        <v>0.40354765429618145</v>
      </c>
      <c r="D25" s="42">
        <v>2.8252978880643324E-2</v>
      </c>
    </row>
    <row r="26" spans="1:4" x14ac:dyDescent="0.25">
      <c r="A26" s="33">
        <v>2031</v>
      </c>
      <c r="B26" s="42">
        <v>3.425662589443323</v>
      </c>
      <c r="C26" s="42">
        <v>0.4066321214160199</v>
      </c>
      <c r="D26" s="42">
        <v>2.8048258456621268E-2</v>
      </c>
    </row>
    <row r="27" spans="1:4" x14ac:dyDescent="0.25">
      <c r="A27" s="33">
        <v>2032</v>
      </c>
      <c r="B27" s="42">
        <v>3.4406502587390957</v>
      </c>
      <c r="C27" s="42">
        <v>0.4105509144492695</v>
      </c>
      <c r="D27" s="42">
        <v>2.784517702289049E-2</v>
      </c>
    </row>
    <row r="28" spans="1:4" x14ac:dyDescent="0.25">
      <c r="A28" s="33">
        <v>2033</v>
      </c>
      <c r="B28" s="42">
        <v>3.4436609908731599</v>
      </c>
      <c r="C28" s="42">
        <v>0.40686323799331153</v>
      </c>
      <c r="D28" s="42">
        <v>2.7642476361655167E-2</v>
      </c>
    </row>
    <row r="29" spans="1:4" x14ac:dyDescent="0.25">
      <c r="A29" s="33">
        <v>2034</v>
      </c>
      <c r="B29" s="42">
        <v>3.4404228872479554</v>
      </c>
      <c r="C29" s="42">
        <v>0.40018042036754647</v>
      </c>
      <c r="D29" s="42">
        <v>2.7438601944547586E-2</v>
      </c>
    </row>
    <row r="30" spans="1:4" x14ac:dyDescent="0.25">
      <c r="A30" s="33">
        <v>2035</v>
      </c>
      <c r="B30" s="42">
        <v>3.4303426240639081</v>
      </c>
      <c r="C30" s="42">
        <v>0.39338302659430935</v>
      </c>
      <c r="D30" s="42">
        <v>2.7232228084959738E-2</v>
      </c>
    </row>
    <row r="31" spans="1:4" x14ac:dyDescent="0.25">
      <c r="A31" s="33">
        <v>2036</v>
      </c>
      <c r="B31" s="42">
        <v>3.4172563429763705</v>
      </c>
      <c r="C31" s="42">
        <v>0.38695356365790379</v>
      </c>
      <c r="D31" s="42">
        <v>2.7022235570663092E-2</v>
      </c>
    </row>
    <row r="32" spans="1:4" x14ac:dyDescent="0.25">
      <c r="A32" s="33">
        <v>2037</v>
      </c>
      <c r="B32" s="42">
        <v>3.4046542824502399</v>
      </c>
      <c r="C32" s="42">
        <v>0.3808475489956058</v>
      </c>
      <c r="D32" s="42">
        <v>2.6807686279272956E-2</v>
      </c>
    </row>
    <row r="33" spans="1:4" x14ac:dyDescent="0.25">
      <c r="A33" s="33">
        <v>2038</v>
      </c>
      <c r="B33" s="42">
        <v>3.3925477321927171</v>
      </c>
      <c r="C33" s="42">
        <v>0.37502184796436955</v>
      </c>
      <c r="D33" s="42">
        <v>2.6587801166513315E-2</v>
      </c>
    </row>
    <row r="34" spans="1:4" x14ac:dyDescent="0.25">
      <c r="A34" s="33">
        <v>2039</v>
      </c>
      <c r="B34" s="42">
        <v>3.3777784016530563</v>
      </c>
      <c r="C34" s="42">
        <v>0.36943944226215769</v>
      </c>
      <c r="D34" s="42">
        <v>2.6361941237731314E-2</v>
      </c>
    </row>
    <row r="35" spans="1:4" x14ac:dyDescent="0.25">
      <c r="A35" s="33">
        <v>2040</v>
      </c>
      <c r="B35" s="42">
        <v>3.354158532133197</v>
      </c>
      <c r="C35" s="42">
        <v>0.36406856756971656</v>
      </c>
      <c r="D35" s="42">
        <v>2.6129591064685664E-2</v>
      </c>
    </row>
    <row r="36" spans="1:4" x14ac:dyDescent="0.25">
      <c r="A36" s="33">
        <v>2041</v>
      </c>
      <c r="B36" s="42">
        <v>3.3294475569695239</v>
      </c>
      <c r="C36" s="42">
        <v>0.35889281904375825</v>
      </c>
      <c r="D36" s="42">
        <v>2.5893913519804662E-2</v>
      </c>
    </row>
    <row r="37" spans="1:4" x14ac:dyDescent="0.25">
      <c r="A37" s="33">
        <v>2042</v>
      </c>
      <c r="B37" s="42">
        <v>3.3073989588818047</v>
      </c>
      <c r="C37" s="42">
        <v>0.35391206293787397</v>
      </c>
      <c r="D37" s="42">
        <v>2.56634087012826E-2</v>
      </c>
    </row>
    <row r="38" spans="1:4" x14ac:dyDescent="0.25">
      <c r="A38" s="33">
        <v>2043</v>
      </c>
      <c r="B38" s="42">
        <v>3.2859851454549971</v>
      </c>
      <c r="C38" s="42">
        <v>0.34910788848892682</v>
      </c>
      <c r="D38" s="42">
        <v>2.5438873396360334E-2</v>
      </c>
    </row>
    <row r="39" spans="1:4" x14ac:dyDescent="0.25">
      <c r="A39" s="33">
        <v>2044</v>
      </c>
      <c r="B39" s="42">
        <v>3.2651694902332413</v>
      </c>
      <c r="C39" s="42">
        <v>0.34446242890558437</v>
      </c>
      <c r="D39" s="42">
        <v>2.521987226771694E-2</v>
      </c>
    </row>
    <row r="40" spans="1:4" x14ac:dyDescent="0.25">
      <c r="A40" s="33">
        <v>2045</v>
      </c>
      <c r="B40" s="42">
        <v>3.2399154136625974</v>
      </c>
      <c r="C40" s="42">
        <v>0.33996025070476776</v>
      </c>
      <c r="D40" s="42">
        <v>2.5006019833069382E-2</v>
      </c>
    </row>
    <row r="41" spans="1:4" x14ac:dyDescent="0.25">
      <c r="A41" s="33">
        <v>2046</v>
      </c>
      <c r="B41" s="42">
        <v>3.2125283855471873</v>
      </c>
      <c r="C41" s="42">
        <v>0.33558800848397646</v>
      </c>
      <c r="D41" s="42">
        <v>2.4796973237416843E-2</v>
      </c>
    </row>
    <row r="42" spans="1:4" x14ac:dyDescent="0.25">
      <c r="A42" s="33">
        <v>2047</v>
      </c>
      <c r="B42" s="42">
        <v>3.1859607135075172</v>
      </c>
      <c r="C42" s="42">
        <v>0.33133415029667607</v>
      </c>
      <c r="D42" s="42">
        <v>2.4592426661002836E-2</v>
      </c>
    </row>
    <row r="43" spans="1:4" x14ac:dyDescent="0.25">
      <c r="A43" s="33">
        <v>2048</v>
      </c>
      <c r="B43" s="42">
        <v>3.1602033716783691</v>
      </c>
      <c r="C43" s="42">
        <v>0.32718866480136677</v>
      </c>
      <c r="D43" s="42">
        <v>2.4392106509219472E-2</v>
      </c>
    </row>
    <row r="44" spans="1:4" x14ac:dyDescent="0.25">
      <c r="A44" s="33">
        <v>2049</v>
      </c>
      <c r="B44" s="42">
        <v>3.1352223543742528</v>
      </c>
      <c r="C44" s="42">
        <v>0.3231428642407459</v>
      </c>
      <c r="D44" s="42">
        <v>2.4195767266555993E-2</v>
      </c>
    </row>
    <row r="45" spans="1:4" x14ac:dyDescent="0.25">
      <c r="A45" s="33">
        <v>2050</v>
      </c>
      <c r="B45" s="42">
        <v>3.110986498322962</v>
      </c>
      <c r="C45" s="42">
        <v>0.31918919817093638</v>
      </c>
      <c r="D45" s="42">
        <v>2.4003187921209489E-2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728C-0265-4198-A3D9-E3F708DA06DD}">
  <dimension ref="A1:AF15"/>
  <sheetViews>
    <sheetView zoomScaleNormal="100" workbookViewId="0"/>
  </sheetViews>
  <sheetFormatPr defaultRowHeight="15" x14ac:dyDescent="0.25"/>
  <cols>
    <col min="1" max="1" width="6.42578125" style="33" bestFit="1" customWidth="1"/>
    <col min="2" max="2" width="14.42578125" style="40" bestFit="1" customWidth="1"/>
    <col min="3" max="3" width="11.7109375" style="40" bestFit="1" customWidth="1"/>
    <col min="4" max="4" width="17.140625" style="40" bestFit="1" customWidth="1"/>
    <col min="5" max="5" width="22.5703125" style="40" bestFit="1" customWidth="1"/>
    <col min="6" max="6" width="16.42578125" style="40" bestFit="1" customWidth="1"/>
    <col min="7" max="7" width="10.28515625" style="40" bestFit="1" customWidth="1"/>
    <col min="8" max="8" width="14.42578125" style="40" bestFit="1" customWidth="1"/>
    <col min="9" max="9" width="22.42578125" style="40" bestFit="1" customWidth="1"/>
    <col min="10" max="10" width="28.28515625" style="40" bestFit="1" customWidth="1"/>
    <col min="11" max="11" width="20.7109375" style="40" bestFit="1" customWidth="1"/>
    <col min="12" max="12" width="19.28515625" style="40" bestFit="1" customWidth="1"/>
    <col min="13" max="13" width="26.42578125" style="40" bestFit="1" customWidth="1"/>
    <col min="14" max="14" width="24.85546875" style="40" bestFit="1" customWidth="1"/>
    <col min="15" max="15" width="22.140625" style="40" bestFit="1" customWidth="1"/>
    <col min="16" max="16" width="26.85546875" style="40" bestFit="1" customWidth="1"/>
    <col min="17" max="17" width="17.7109375" style="40" bestFit="1" customWidth="1"/>
    <col min="18" max="18" width="20" style="40" bestFit="1" customWidth="1"/>
    <col min="19" max="19" width="24.5703125" style="40" bestFit="1" customWidth="1"/>
    <col min="20" max="20" width="21" style="40" bestFit="1" customWidth="1"/>
    <col min="21" max="21" width="24.85546875" style="40" bestFit="1" customWidth="1"/>
    <col min="22" max="22" width="18.5703125" style="40" bestFit="1" customWidth="1"/>
    <col min="23" max="23" width="24.42578125" style="40" bestFit="1" customWidth="1"/>
    <col min="24" max="24" width="25.7109375" style="40" bestFit="1" customWidth="1"/>
    <col min="25" max="25" width="28.5703125" style="40" bestFit="1" customWidth="1"/>
    <col min="26" max="26" width="27.85546875" style="40" bestFit="1" customWidth="1"/>
    <col min="27" max="27" width="23" style="40" bestFit="1" customWidth="1"/>
    <col min="28" max="28" width="25.42578125" style="40" bestFit="1" customWidth="1"/>
    <col min="29" max="29" width="16.42578125" style="40" bestFit="1" customWidth="1"/>
    <col min="30" max="30" width="7.5703125" style="40" bestFit="1" customWidth="1"/>
    <col min="31" max="32" width="9.140625" style="40"/>
    <col min="33" max="16384" width="9.140625" style="33"/>
  </cols>
  <sheetData>
    <row r="1" spans="1:32" x14ac:dyDescent="0.25">
      <c r="A1" s="1" t="s">
        <v>59</v>
      </c>
    </row>
    <row r="2" spans="1:32" x14ac:dyDescent="0.25">
      <c r="A2" s="33" t="s">
        <v>64</v>
      </c>
    </row>
    <row r="4" spans="1:32" x14ac:dyDescent="0.25">
      <c r="A4" s="43" t="s">
        <v>0</v>
      </c>
      <c r="B4" s="43" t="s">
        <v>7</v>
      </c>
      <c r="C4" s="43" t="s">
        <v>8</v>
      </c>
      <c r="D4" s="43" t="s">
        <v>9</v>
      </c>
      <c r="E4" s="43" t="s">
        <v>10</v>
      </c>
      <c r="F4" s="43" t="s">
        <v>11</v>
      </c>
      <c r="G4" s="43" t="s">
        <v>12</v>
      </c>
      <c r="H4" s="43" t="s">
        <v>13</v>
      </c>
      <c r="I4" s="43" t="s">
        <v>14</v>
      </c>
      <c r="J4" s="43" t="s">
        <v>25</v>
      </c>
      <c r="K4" s="43" t="s">
        <v>15</v>
      </c>
      <c r="L4" s="43" t="s">
        <v>16</v>
      </c>
      <c r="M4" s="43" t="s">
        <v>17</v>
      </c>
      <c r="N4" s="43" t="s">
        <v>18</v>
      </c>
      <c r="O4" s="43" t="s">
        <v>19</v>
      </c>
      <c r="P4" s="43" t="s">
        <v>20</v>
      </c>
      <c r="Q4" s="43" t="s">
        <v>34</v>
      </c>
      <c r="R4" s="43" t="s">
        <v>35</v>
      </c>
      <c r="S4" s="43" t="s">
        <v>36</v>
      </c>
      <c r="T4" s="43" t="s">
        <v>21</v>
      </c>
      <c r="U4" s="43" t="s">
        <v>22</v>
      </c>
      <c r="V4" s="43" t="s">
        <v>23</v>
      </c>
      <c r="W4" s="43" t="s">
        <v>24</v>
      </c>
      <c r="X4" s="44" t="s">
        <v>27</v>
      </c>
      <c r="Y4" s="44" t="s">
        <v>28</v>
      </c>
      <c r="Z4" s="44" t="s">
        <v>73</v>
      </c>
      <c r="AA4" s="40" t="s">
        <v>29</v>
      </c>
      <c r="AB4" s="44" t="s">
        <v>30</v>
      </c>
      <c r="AC4" s="40" t="s">
        <v>31</v>
      </c>
      <c r="AD4" s="43" t="s">
        <v>26</v>
      </c>
      <c r="AF4" s="40" t="s">
        <v>3</v>
      </c>
    </row>
    <row r="5" spans="1:32" x14ac:dyDescent="0.25">
      <c r="A5" s="33">
        <v>2010</v>
      </c>
      <c r="B5" s="45">
        <v>0.26547027083516894</v>
      </c>
      <c r="C5" s="45">
        <v>0.34918451711418197</v>
      </c>
      <c r="D5" s="45">
        <v>0.10892008593505605</v>
      </c>
      <c r="E5" s="45">
        <v>0.13288655434138247</v>
      </c>
      <c r="F5" s="45">
        <v>0</v>
      </c>
      <c r="G5" s="45">
        <v>0</v>
      </c>
      <c r="H5" s="45">
        <v>0.19079834169549997</v>
      </c>
      <c r="I5" s="45">
        <v>2.1244323649999999E-4</v>
      </c>
      <c r="J5" s="45">
        <v>0</v>
      </c>
      <c r="K5" s="45">
        <v>0</v>
      </c>
      <c r="L5" s="45">
        <v>8.6730398139000006E-2</v>
      </c>
      <c r="M5" s="45">
        <v>1.4868086073499999E-2</v>
      </c>
      <c r="N5" s="45">
        <v>0.102048954447</v>
      </c>
      <c r="O5" s="45">
        <v>2.4335534965499998E-2</v>
      </c>
      <c r="P5" s="45">
        <v>2.0224914797999996E-2</v>
      </c>
      <c r="Q5" s="45">
        <v>2.5764734770499998E-2</v>
      </c>
      <c r="R5" s="45">
        <v>0</v>
      </c>
      <c r="S5" s="45">
        <v>4.026431194499999E-3</v>
      </c>
      <c r="T5" s="45">
        <v>0.14491507885250002</v>
      </c>
      <c r="U5" s="45">
        <v>0</v>
      </c>
      <c r="V5" s="45">
        <v>5.3569639551999997E-2</v>
      </c>
      <c r="W5" s="45">
        <v>3.1484568818999997E-2</v>
      </c>
      <c r="X5" s="45">
        <v>0</v>
      </c>
      <c r="Y5" s="45">
        <v>0</v>
      </c>
      <c r="Z5" s="45">
        <v>0</v>
      </c>
      <c r="AA5" s="45">
        <v>0</v>
      </c>
      <c r="AB5" s="45">
        <v>0</v>
      </c>
      <c r="AC5" s="45">
        <v>0</v>
      </c>
      <c r="AD5" s="45">
        <v>5.3944026233012199E-2</v>
      </c>
      <c r="AF5" s="41">
        <f>SUM(B5:AD5)</f>
        <v>1.6093845810023013</v>
      </c>
    </row>
    <row r="6" spans="1:32" x14ac:dyDescent="0.25">
      <c r="A6" s="33">
        <v>2011</v>
      </c>
      <c r="B6" s="45">
        <v>0.28812147004924349</v>
      </c>
      <c r="C6" s="45">
        <v>0.34691451066148621</v>
      </c>
      <c r="D6" s="45">
        <v>4.7847119882892468E-2</v>
      </c>
      <c r="E6" s="45">
        <v>0.21012080405706221</v>
      </c>
      <c r="F6" s="45">
        <v>0</v>
      </c>
      <c r="G6" s="45">
        <v>0</v>
      </c>
      <c r="H6" s="45">
        <v>0.20679381152099999</v>
      </c>
      <c r="I6" s="45">
        <v>1.0051635032999998E-2</v>
      </c>
      <c r="J6" s="45">
        <v>0</v>
      </c>
      <c r="K6" s="45">
        <v>0</v>
      </c>
      <c r="L6" s="45">
        <v>9.6248160189500012E-2</v>
      </c>
      <c r="M6" s="45">
        <v>2.2403717242499999E-2</v>
      </c>
      <c r="N6" s="45">
        <v>0.10972962316249998</v>
      </c>
      <c r="O6" s="45">
        <v>2.8453236399499995E-2</v>
      </c>
      <c r="P6" s="45">
        <v>2.0887686748499994E-2</v>
      </c>
      <c r="Q6" s="45">
        <v>3.4524030805000001E-2</v>
      </c>
      <c r="R6" s="45">
        <v>0</v>
      </c>
      <c r="S6" s="45">
        <v>7.3195241240000004E-3</v>
      </c>
      <c r="T6" s="45">
        <v>0.15971877309849997</v>
      </c>
      <c r="U6" s="45">
        <v>0</v>
      </c>
      <c r="V6" s="45">
        <v>5.9473088587000005E-2</v>
      </c>
      <c r="W6" s="45">
        <v>3.0045446854499998E-2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6.1223293450565652E-2</v>
      </c>
      <c r="AF6" s="41">
        <f t="shared" ref="AF6:AF15" si="0">SUM(B6:AD6)</f>
        <v>1.7398759318667503</v>
      </c>
    </row>
    <row r="7" spans="1:32" x14ac:dyDescent="0.25">
      <c r="A7" s="33">
        <v>2012</v>
      </c>
      <c r="B7" s="45">
        <v>0.26620405832439931</v>
      </c>
      <c r="C7" s="45">
        <v>0.33542154447598871</v>
      </c>
      <c r="D7" s="45">
        <v>0.10259913384094657</v>
      </c>
      <c r="E7" s="45">
        <v>0.22502805100540041</v>
      </c>
      <c r="F7" s="45">
        <v>0</v>
      </c>
      <c r="G7" s="45">
        <v>0</v>
      </c>
      <c r="H7" s="45">
        <v>0.2408697412495</v>
      </c>
      <c r="I7" s="45">
        <v>1.6328949779999997E-2</v>
      </c>
      <c r="J7" s="45">
        <v>0</v>
      </c>
      <c r="K7" s="45">
        <v>0</v>
      </c>
      <c r="L7" s="45">
        <v>9.8008575620999974E-2</v>
      </c>
      <c r="M7" s="45">
        <v>6.2695389817499989E-2</v>
      </c>
      <c r="N7" s="45">
        <v>0.115471618273</v>
      </c>
      <c r="O7" s="45">
        <v>3.1188051922499994E-2</v>
      </c>
      <c r="P7" s="45">
        <v>2.2712514973500002E-2</v>
      </c>
      <c r="Q7" s="45">
        <v>4.9520554594500006E-2</v>
      </c>
      <c r="R7" s="45">
        <v>0</v>
      </c>
      <c r="S7" s="45">
        <v>9.5508621229999976E-3</v>
      </c>
      <c r="T7" s="45">
        <v>0.15358968272999998</v>
      </c>
      <c r="U7" s="45">
        <v>0</v>
      </c>
      <c r="V7" s="45">
        <v>0.10372413784699998</v>
      </c>
      <c r="W7" s="45">
        <v>2.6938809804499995E-2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6.2320000721100222E-2</v>
      </c>
      <c r="AF7" s="41">
        <f t="shared" si="0"/>
        <v>1.9221716771038355</v>
      </c>
    </row>
    <row r="8" spans="1:32" x14ac:dyDescent="0.25">
      <c r="A8" s="33">
        <v>2013</v>
      </c>
      <c r="B8" s="45">
        <v>0.26954508000382488</v>
      </c>
      <c r="C8" s="45">
        <v>0.32684189952591436</v>
      </c>
      <c r="D8" s="45">
        <v>0.11730968860830224</v>
      </c>
      <c r="E8" s="45">
        <v>0.23744315065635557</v>
      </c>
      <c r="F8" s="45">
        <v>2.4780217400435484E-2</v>
      </c>
      <c r="G8" s="45">
        <v>0</v>
      </c>
      <c r="H8" s="45">
        <v>0.27227861372323325</v>
      </c>
      <c r="I8" s="45">
        <v>1.1123259707999999E-2</v>
      </c>
      <c r="J8" s="45">
        <v>0</v>
      </c>
      <c r="K8" s="45">
        <v>3.9871042199999998E-4</v>
      </c>
      <c r="L8" s="45">
        <v>9.4741339011000014E-2</v>
      </c>
      <c r="M8" s="45">
        <v>9.8474801804499981E-2</v>
      </c>
      <c r="N8" s="45">
        <v>0.10635577444249998</v>
      </c>
      <c r="O8" s="45">
        <v>3.6541599468000001E-2</v>
      </c>
      <c r="P8" s="45">
        <v>2.5350436127499997E-2</v>
      </c>
      <c r="Q8" s="45">
        <v>5.7015658485499991E-2</v>
      </c>
      <c r="R8" s="45">
        <v>0</v>
      </c>
      <c r="S8" s="45">
        <v>1.0317651641E-2</v>
      </c>
      <c r="T8" s="45">
        <v>0.152610203625</v>
      </c>
      <c r="U8" s="45">
        <v>0</v>
      </c>
      <c r="V8" s="45">
        <v>0.14369547090799997</v>
      </c>
      <c r="W8" s="45">
        <v>2.8523446291999998E-2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6.8810512984424754E-2</v>
      </c>
      <c r="AF8" s="41">
        <f t="shared" si="0"/>
        <v>2.0821575148374905</v>
      </c>
    </row>
    <row r="9" spans="1:32" x14ac:dyDescent="0.25">
      <c r="A9" s="33">
        <v>2014</v>
      </c>
      <c r="B9" s="45">
        <v>0.27444613672865209</v>
      </c>
      <c r="C9" s="45">
        <v>0.31092158416717275</v>
      </c>
      <c r="D9" s="45">
        <v>0.12988555133023619</v>
      </c>
      <c r="E9" s="45">
        <v>0.24325905177836174</v>
      </c>
      <c r="F9" s="45">
        <v>2.1026607359831027E-3</v>
      </c>
      <c r="G9" s="45">
        <v>0</v>
      </c>
      <c r="H9" s="45">
        <v>0.28509108692899998</v>
      </c>
      <c r="I9" s="45">
        <v>1.3255418044000001E-2</v>
      </c>
      <c r="J9" s="45">
        <v>0</v>
      </c>
      <c r="K9" s="45">
        <v>1.5140250960999996E-2</v>
      </c>
      <c r="L9" s="45">
        <v>9.1423259850999999E-2</v>
      </c>
      <c r="M9" s="45">
        <v>0.13809436731749997</v>
      </c>
      <c r="N9" s="45">
        <v>0.11826454630649998</v>
      </c>
      <c r="O9" s="45">
        <v>4.2910535635000011E-2</v>
      </c>
      <c r="P9" s="45">
        <v>3.5599743849999991E-4</v>
      </c>
      <c r="Q9" s="45">
        <v>6.5797472004000018E-2</v>
      </c>
      <c r="R9" s="45">
        <v>0</v>
      </c>
      <c r="S9" s="45">
        <v>1.0830076405499999E-2</v>
      </c>
      <c r="T9" s="45">
        <v>0.14589291736799997</v>
      </c>
      <c r="U9" s="45">
        <v>0</v>
      </c>
      <c r="V9" s="45">
        <v>0.17280177724150003</v>
      </c>
      <c r="W9" s="45">
        <v>2.6640212032499989E-2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0.13571539849420855</v>
      </c>
      <c r="AF9" s="41">
        <f t="shared" si="0"/>
        <v>2.2228283007686138</v>
      </c>
    </row>
    <row r="10" spans="1:32" x14ac:dyDescent="0.25">
      <c r="A10" s="33">
        <v>2015</v>
      </c>
      <c r="B10" s="45">
        <v>0.30782961814008447</v>
      </c>
      <c r="C10" s="45">
        <v>0.30261427615984132</v>
      </c>
      <c r="D10" s="45">
        <v>0.14552348770814091</v>
      </c>
      <c r="E10" s="45">
        <v>0.23782800422705916</v>
      </c>
      <c r="F10" s="45">
        <v>0.16720191748471466</v>
      </c>
      <c r="G10" s="45">
        <v>0</v>
      </c>
      <c r="H10" s="45">
        <v>0.25971146413414076</v>
      </c>
      <c r="I10" s="45">
        <v>1.7442558869999999E-2</v>
      </c>
      <c r="J10" s="45">
        <v>0</v>
      </c>
      <c r="K10" s="45">
        <v>2.9419632720500001E-2</v>
      </c>
      <c r="L10" s="45">
        <v>9.9587540805499974E-2</v>
      </c>
      <c r="M10" s="45">
        <v>0.14976095043250001</v>
      </c>
      <c r="N10" s="45">
        <v>0.13061327919749996</v>
      </c>
      <c r="O10" s="45">
        <v>3.8882406194500001E-2</v>
      </c>
      <c r="P10" s="45">
        <v>3.5261142949999998E-4</v>
      </c>
      <c r="Q10" s="45">
        <v>8.6537521421999997E-2</v>
      </c>
      <c r="R10" s="45">
        <v>6.2536598574999989E-3</v>
      </c>
      <c r="S10" s="45">
        <v>1.1461546118E-2</v>
      </c>
      <c r="T10" s="45">
        <v>0.15811135705200002</v>
      </c>
      <c r="U10" s="45">
        <v>1.9590420739999995E-3</v>
      </c>
      <c r="V10" s="45">
        <v>0.18683451497699999</v>
      </c>
      <c r="W10" s="45">
        <v>3.0675422739499993E-2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0.16960644714510043</v>
      </c>
      <c r="AF10" s="41">
        <f t="shared" si="0"/>
        <v>2.5382072588890812</v>
      </c>
    </row>
    <row r="11" spans="1:32" x14ac:dyDescent="0.25">
      <c r="A11" s="33">
        <v>2016</v>
      </c>
      <c r="B11" s="45">
        <v>0.23830010098384496</v>
      </c>
      <c r="C11" s="45">
        <v>0.32091653033843243</v>
      </c>
      <c r="D11" s="45">
        <v>0.14667673550695956</v>
      </c>
      <c r="E11" s="45">
        <v>0.25595396596275916</v>
      </c>
      <c r="F11" s="45">
        <v>0.18507678649931811</v>
      </c>
      <c r="G11" s="45">
        <v>0</v>
      </c>
      <c r="H11" s="45">
        <v>0.22058850490732756</v>
      </c>
      <c r="I11" s="45">
        <v>2.0429349022499994E-2</v>
      </c>
      <c r="J11" s="45">
        <v>0</v>
      </c>
      <c r="K11" s="45">
        <v>3.7674125131499994E-2</v>
      </c>
      <c r="L11" s="45">
        <v>7.0705853713000005E-2</v>
      </c>
      <c r="M11" s="45">
        <v>0.15881100819649999</v>
      </c>
      <c r="N11" s="45">
        <v>0.140268116956</v>
      </c>
      <c r="O11" s="45">
        <v>2.1712599259999996E-2</v>
      </c>
      <c r="P11" s="45">
        <v>1.2941195420747127E-4</v>
      </c>
      <c r="Q11" s="45">
        <v>0.109534057556</v>
      </c>
      <c r="R11" s="45">
        <v>2.5820981306999995E-2</v>
      </c>
      <c r="S11" s="45">
        <v>1.9084699853999999E-2</v>
      </c>
      <c r="T11" s="45">
        <v>0.16077558529449998</v>
      </c>
      <c r="U11" s="45">
        <v>7.386437113E-3</v>
      </c>
      <c r="V11" s="45">
        <v>0.18060306859650002</v>
      </c>
      <c r="W11" s="45">
        <v>2.7650249082500002E-2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0.19828137925422062</v>
      </c>
      <c r="AF11" s="41">
        <f t="shared" si="0"/>
        <v>2.54637954649007</v>
      </c>
    </row>
    <row r="12" spans="1:32" x14ac:dyDescent="0.25">
      <c r="A12" s="33">
        <v>2017</v>
      </c>
      <c r="B12" s="45">
        <v>0.30524754385972597</v>
      </c>
      <c r="C12" s="45">
        <v>0.30182951317200002</v>
      </c>
      <c r="D12" s="45">
        <v>0.19675618981775339</v>
      </c>
      <c r="E12" s="45">
        <v>0.27358278131769864</v>
      </c>
      <c r="F12" s="45">
        <v>0.19615108865572603</v>
      </c>
      <c r="G12" s="45">
        <v>2.1035555423013696E-3</v>
      </c>
      <c r="H12" s="45">
        <v>0.20128948596692053</v>
      </c>
      <c r="I12" s="45">
        <v>2.0763802459972603E-2</v>
      </c>
      <c r="J12" s="45">
        <v>4.1712125249917797E-3</v>
      </c>
      <c r="K12" s="45">
        <v>3.6089144686717804E-2</v>
      </c>
      <c r="L12" s="45">
        <v>7.8640062155539744E-2</v>
      </c>
      <c r="M12" s="45">
        <v>0.20552583893485479</v>
      </c>
      <c r="N12" s="45">
        <v>0.15328675269310685</v>
      </c>
      <c r="O12" s="45">
        <v>4.0776349140065754E-2</v>
      </c>
      <c r="P12" s="45">
        <v>0</v>
      </c>
      <c r="Q12" s="45">
        <v>0.11655469980433973</v>
      </c>
      <c r="R12" s="45">
        <v>4.0155024257473977E-2</v>
      </c>
      <c r="S12" s="45">
        <v>2.190787968581917E-2</v>
      </c>
      <c r="T12" s="45">
        <v>0.16261244132597255</v>
      </c>
      <c r="U12" s="45">
        <v>8.9390074102849316E-3</v>
      </c>
      <c r="V12" s="45">
        <v>0.18212037286116162</v>
      </c>
      <c r="W12" s="45">
        <v>3.1020913971797258E-2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0.24219627589888715</v>
      </c>
      <c r="AF12" s="41">
        <f t="shared" si="0"/>
        <v>2.8217199361431113</v>
      </c>
    </row>
    <row r="13" spans="1:32" x14ac:dyDescent="0.25">
      <c r="A13" s="33">
        <v>2018</v>
      </c>
      <c r="B13" s="45">
        <v>0.25866761142410949</v>
      </c>
      <c r="C13" s="45">
        <v>0.30196810934580814</v>
      </c>
      <c r="D13" s="45">
        <v>0.16275743241698626</v>
      </c>
      <c r="E13" s="45">
        <v>0.26385983960087667</v>
      </c>
      <c r="F13" s="45">
        <v>0.26490190707785516</v>
      </c>
      <c r="G13" s="45">
        <v>0.12983694663123288</v>
      </c>
      <c r="H13" s="45">
        <v>0.1869824449555233</v>
      </c>
      <c r="I13" s="45">
        <v>1.892536491716712E-2</v>
      </c>
      <c r="J13" s="45">
        <v>7.3168264603726023E-3</v>
      </c>
      <c r="K13" s="45">
        <v>3.4523634662482185E-2</v>
      </c>
      <c r="L13" s="45">
        <v>6.7312533524153409E-2</v>
      </c>
      <c r="M13" s="45">
        <v>0.20122396158769312</v>
      </c>
      <c r="N13" s="45">
        <v>0.16190799682254239</v>
      </c>
      <c r="O13" s="45">
        <v>4.4409652454712331E-2</v>
      </c>
      <c r="P13" s="45">
        <v>0</v>
      </c>
      <c r="Q13" s="45">
        <v>0.10006572889617531</v>
      </c>
      <c r="R13" s="45">
        <v>4.9950573874586297E-2</v>
      </c>
      <c r="S13" s="45">
        <v>2.2406691327041092E-2</v>
      </c>
      <c r="T13" s="45">
        <v>0.14765064075073972</v>
      </c>
      <c r="U13" s="45">
        <v>8.9968749488712318E-3</v>
      </c>
      <c r="V13" s="45">
        <v>0.20404647711323831</v>
      </c>
      <c r="W13" s="45">
        <v>3.5934521757863006E-2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0.37023031048317412</v>
      </c>
      <c r="AF13" s="41">
        <f t="shared" si="0"/>
        <v>3.0438760810332042</v>
      </c>
    </row>
    <row r="14" spans="1:32" x14ac:dyDescent="0.25">
      <c r="A14" s="33">
        <v>2019</v>
      </c>
      <c r="B14" s="45">
        <v>0.28767043784472607</v>
      </c>
      <c r="C14" s="45">
        <v>0.35148339867328238</v>
      </c>
      <c r="D14" s="45">
        <v>0.15885750707760002</v>
      </c>
      <c r="E14" s="45">
        <v>0.24403064823815013</v>
      </c>
      <c r="F14" s="45">
        <v>0.29595179035938207</v>
      </c>
      <c r="G14" s="45">
        <v>0.15905765595216037</v>
      </c>
      <c r="H14" s="45">
        <v>0.17257608076454792</v>
      </c>
      <c r="I14" s="45">
        <v>1.7564602358087669E-2</v>
      </c>
      <c r="J14" s="45">
        <v>8.36540660059726E-3</v>
      </c>
      <c r="K14" s="45">
        <v>3.287392834150684E-2</v>
      </c>
      <c r="L14" s="45">
        <v>7.5994842823101344E-2</v>
      </c>
      <c r="M14" s="45">
        <v>0.19475521884557262</v>
      </c>
      <c r="N14" s="45">
        <v>0.15980447781277807</v>
      </c>
      <c r="O14" s="45">
        <v>4.6302309969073974E-2</v>
      </c>
      <c r="P14" s="45">
        <v>0</v>
      </c>
      <c r="Q14" s="45">
        <v>9.7754219124657538E-2</v>
      </c>
      <c r="R14" s="45">
        <v>4.937581453543561E-2</v>
      </c>
      <c r="S14" s="45">
        <v>2.3685370445210952E-2</v>
      </c>
      <c r="T14" s="45">
        <v>0.1412658063531452</v>
      </c>
      <c r="U14" s="45">
        <v>8.4931734620383569E-3</v>
      </c>
      <c r="V14" s="45">
        <v>0.18699820908987946</v>
      </c>
      <c r="W14" s="45">
        <v>2.917876303446575E-2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0.38402362056685346</v>
      </c>
      <c r="AF14" s="41">
        <f t="shared" si="0"/>
        <v>3.1260632822722534</v>
      </c>
    </row>
    <row r="15" spans="1:32" x14ac:dyDescent="0.25">
      <c r="A15" s="33">
        <v>2020</v>
      </c>
      <c r="B15" s="45">
        <v>0.26303538640273971</v>
      </c>
      <c r="C15" s="45">
        <v>0.32925258451528766</v>
      </c>
      <c r="D15" s="45">
        <v>0.15055230643019174</v>
      </c>
      <c r="E15" s="45">
        <v>0.27064845175906838</v>
      </c>
      <c r="F15" s="45">
        <v>0.31561393383978081</v>
      </c>
      <c r="G15" s="45">
        <v>0.11233317249813696</v>
      </c>
      <c r="H15" s="45">
        <v>0.14589296182740824</v>
      </c>
      <c r="I15" s="45">
        <v>1.8314153860652056E-2</v>
      </c>
      <c r="J15" s="45">
        <v>1.0800805787260273E-2</v>
      </c>
      <c r="K15" s="45">
        <v>6.0327058380509592E-2</v>
      </c>
      <c r="L15" s="45">
        <v>7.8488672356208211E-2</v>
      </c>
      <c r="M15" s="45">
        <v>0.21916380117882742</v>
      </c>
      <c r="N15" s="45">
        <v>0.15904232396353971</v>
      </c>
      <c r="O15" s="45">
        <v>3.1682513563890409E-2</v>
      </c>
      <c r="P15" s="45">
        <v>0</v>
      </c>
      <c r="Q15" s="45">
        <v>0.10394776605677258</v>
      </c>
      <c r="R15" s="45">
        <v>4.4691409301572588E-2</v>
      </c>
      <c r="S15" s="45">
        <v>1.8432497740076711E-2</v>
      </c>
      <c r="T15" s="45">
        <v>0.13367222920974245</v>
      </c>
      <c r="U15" s="45">
        <v>4.4934353602027396E-3</v>
      </c>
      <c r="V15" s="45">
        <v>0.18282004383719999</v>
      </c>
      <c r="W15" s="45">
        <v>1.6793718955742463E-2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0.19490519971494047</v>
      </c>
      <c r="AF15" s="41">
        <f t="shared" si="0"/>
        <v>2.8649044265397507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</vt:vector>
  </HeadingPairs>
  <TitlesOfParts>
    <vt:vector size="10" baseType="lpstr">
      <vt:lpstr>Index</vt:lpstr>
      <vt:lpstr>Figure 1 data</vt:lpstr>
      <vt:lpstr>Table 1</vt:lpstr>
      <vt:lpstr>Fig 2 Data</vt:lpstr>
      <vt:lpstr>Figure 3 data</vt:lpstr>
      <vt:lpstr>Figure 4 data</vt:lpstr>
      <vt:lpstr>Figure 1</vt:lpstr>
      <vt:lpstr>Fig 2 Chart</vt:lpstr>
      <vt:lpstr>Figure 3</vt:lpstr>
      <vt:lpstr>Fig 4 chart</vt:lpstr>
    </vt:vector>
  </TitlesOfParts>
  <Company>National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Budgell</dc:creator>
  <cp:lastModifiedBy>Melanie Stogran</cp:lastModifiedBy>
  <cp:lastPrinted>2020-10-13T22:56:26Z</cp:lastPrinted>
  <dcterms:created xsi:type="dcterms:W3CDTF">2020-10-04T20:02:11Z</dcterms:created>
  <dcterms:modified xsi:type="dcterms:W3CDTF">2021-12-06T17:08:26Z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